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natha\Documents\TH Lübeck\Fachgruppe Intelligente Geschäftsprozesse\EDIH\Digi-Check\"/>
    </mc:Choice>
  </mc:AlternateContent>
  <xr:revisionPtr revIDLastSave="0" documentId="13_ncr:1_{541863DD-D712-42A8-A00E-E1DE2224AF08}" xr6:coauthVersionLast="47" xr6:coauthVersionMax="47" xr10:uidLastSave="{00000000-0000-0000-0000-000000000000}"/>
  <bookViews>
    <workbookView xWindow="-108" yWindow="-108" windowWidth="23256" windowHeight="12576" xr2:uid="{4E9D101E-9E5C-4F2E-B474-20A6C057FFE9}"/>
  </bookViews>
  <sheets>
    <sheet name="Bearbeitungshinweise" sheetId="4" r:id="rId1"/>
    <sheet name="Check" sheetId="1" r:id="rId2"/>
    <sheet name="Auswertung" sheetId="7" r:id="rId3"/>
    <sheet name="Dropdown" sheetId="6" state="hidden" r:id="rId4"/>
    <sheet name="Test Lang" sheetId="2" state="hidden" r:id="rId5"/>
    <sheet name="Unternehmensfragen" sheetId="5"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7" l="1"/>
  <c r="K52" i="1"/>
  <c r="L51" i="1"/>
  <c r="M51" i="1" s="1"/>
  <c r="O51" i="1" s="1"/>
  <c r="L49" i="1"/>
  <c r="M49" i="1" s="1"/>
  <c r="O49" i="1" s="1"/>
  <c r="L47" i="1"/>
  <c r="M47" i="1" s="1"/>
  <c r="O47" i="1" s="1"/>
  <c r="L45" i="1"/>
  <c r="M45" i="1" s="1"/>
  <c r="O45" i="1" s="1"/>
  <c r="O39" i="1"/>
  <c r="P48" i="1"/>
  <c r="P4" i="1"/>
  <c r="P5" i="1"/>
  <c r="P6" i="1"/>
  <c r="P7" i="1"/>
  <c r="P8" i="1"/>
  <c r="P9" i="1"/>
  <c r="P11" i="1"/>
  <c r="P12" i="1"/>
  <c r="P13" i="1"/>
  <c r="P14" i="1"/>
  <c r="P15" i="1"/>
  <c r="P16" i="1"/>
  <c r="P18" i="1"/>
  <c r="P19" i="1"/>
  <c r="P20" i="1"/>
  <c r="P21" i="1"/>
  <c r="P22" i="1"/>
  <c r="P23" i="1"/>
  <c r="P25" i="1"/>
  <c r="P26" i="1"/>
  <c r="P27" i="1"/>
  <c r="P28" i="1"/>
  <c r="P29" i="1"/>
  <c r="P30" i="1"/>
  <c r="P32" i="1"/>
  <c r="P33" i="1"/>
  <c r="P34" i="1"/>
  <c r="P35" i="1"/>
  <c r="P36" i="1"/>
  <c r="P37" i="1"/>
  <c r="P39" i="1"/>
  <c r="P40" i="1"/>
  <c r="P41" i="1"/>
  <c r="P42" i="1"/>
  <c r="P43" i="1"/>
  <c r="P44" i="1"/>
  <c r="P46" i="1"/>
  <c r="P47" i="1"/>
  <c r="P49" i="1"/>
  <c r="P50" i="1"/>
  <c r="P51" i="1"/>
  <c r="O11" i="1"/>
  <c r="O13" i="1"/>
  <c r="O15" i="1"/>
  <c r="O18" i="1"/>
  <c r="O20" i="1"/>
  <c r="O22" i="1"/>
  <c r="O25" i="1"/>
  <c r="O27" i="1"/>
  <c r="O29" i="1"/>
  <c r="O32" i="1"/>
  <c r="O34" i="1"/>
  <c r="O36" i="1"/>
  <c r="O41" i="1"/>
  <c r="O43" i="1"/>
  <c r="O46" i="1"/>
  <c r="O48" i="1"/>
  <c r="O50" i="1"/>
  <c r="L44" i="1"/>
  <c r="M44" i="1"/>
  <c r="O44" i="1" s="1"/>
  <c r="L42" i="1"/>
  <c r="M42" i="1" s="1"/>
  <c r="O42" i="1" s="1"/>
  <c r="L40" i="1"/>
  <c r="M40" i="1"/>
  <c r="O40" i="1"/>
  <c r="L37" i="1"/>
  <c r="M37" i="1" s="1"/>
  <c r="O37" i="1" s="1"/>
  <c r="L35" i="1"/>
  <c r="L33" i="1"/>
  <c r="M33" i="1" s="1"/>
  <c r="O33" i="1" s="1"/>
  <c r="L30" i="1"/>
  <c r="M30" i="1"/>
  <c r="O30" i="1" s="1"/>
  <c r="L28" i="1"/>
  <c r="M28" i="1" s="1"/>
  <c r="O28" i="1" s="1"/>
  <c r="L26" i="1"/>
  <c r="L23" i="1"/>
  <c r="M23" i="1"/>
  <c r="O23" i="1"/>
  <c r="L21" i="1"/>
  <c r="M21" i="1"/>
  <c r="O21" i="1" s="1"/>
  <c r="L19" i="1"/>
  <c r="M19" i="1" s="1"/>
  <c r="O19" i="1" s="1"/>
  <c r="L16" i="1"/>
  <c r="M16" i="1"/>
  <c r="O16" i="1" s="1"/>
  <c r="L14" i="1"/>
  <c r="M14" i="1" s="1"/>
  <c r="O14" i="1" s="1"/>
  <c r="L12" i="1"/>
  <c r="M12" i="1"/>
  <c r="O12" i="1"/>
  <c r="L9" i="1"/>
  <c r="M9" i="1" s="1"/>
  <c r="O9" i="1" s="1"/>
  <c r="L7" i="1"/>
  <c r="M7" i="1" s="1"/>
  <c r="O7" i="1" s="1"/>
  <c r="L5" i="1"/>
  <c r="M5" i="1" s="1"/>
  <c r="O5" i="1" s="1"/>
  <c r="E52" i="1"/>
  <c r="L38" i="1"/>
  <c r="M38" i="1"/>
  <c r="O38" i="1"/>
  <c r="M35" i="1"/>
  <c r="O35" i="1" s="1"/>
  <c r="L24" i="1"/>
  <c r="N24" i="1" s="1"/>
  <c r="P24" i="1" s="1"/>
  <c r="H11" i="7" s="1"/>
  <c r="M26" i="1"/>
  <c r="O26" i="1" s="1"/>
  <c r="L10" i="1"/>
  <c r="M10" i="1" s="1"/>
  <c r="O10" i="1" s="1"/>
  <c r="L17" i="1"/>
  <c r="N17" i="1" s="1"/>
  <c r="P17" i="1" s="1"/>
  <c r="F11" i="7" s="1"/>
  <c r="N38" i="1"/>
  <c r="P38" i="1"/>
  <c r="L11" i="7"/>
  <c r="L3" i="1" l="1"/>
  <c r="N10" i="1"/>
  <c r="P10" i="1" s="1"/>
  <c r="D11" i="7" s="1"/>
  <c r="M17" i="1"/>
  <c r="O17" i="1" s="1"/>
  <c r="M24" i="1"/>
  <c r="O24" i="1" s="1"/>
  <c r="N45" i="1"/>
  <c r="P45" i="1" s="1"/>
  <c r="L31" i="1"/>
  <c r="M31" i="1" l="1"/>
  <c r="O31" i="1" s="1"/>
  <c r="N31" i="1"/>
  <c r="P31" i="1" s="1"/>
  <c r="J11" i="7" s="1"/>
  <c r="L52" i="1"/>
  <c r="N3" i="1"/>
  <c r="P3" i="1" s="1"/>
  <c r="B11" i="7" s="1"/>
  <c r="M3" i="1"/>
  <c r="O3" i="1" s="1"/>
  <c r="N52" i="1" l="1"/>
  <c r="P52" i="1" s="1"/>
  <c r="B8" i="7" s="1"/>
  <c r="M52" i="1"/>
  <c r="O52"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<sst xmlns="http://schemas.openxmlformats.org/spreadsheetml/2006/main" count="1284" uniqueCount="123">
  <si>
    <t>Digitalisierungscheck</t>
  </si>
  <si>
    <t>Digitalisierung</t>
  </si>
  <si>
    <r>
      <t xml:space="preserve">Die </t>
    </r>
    <r>
      <rPr>
        <b/>
        <sz val="12"/>
        <color theme="1"/>
        <rFont val="Arial"/>
        <family val="2"/>
      </rPr>
      <t>Digitalisierung</t>
    </r>
    <r>
      <rPr>
        <sz val="12"/>
        <color theme="1"/>
        <rFont val="Arial"/>
        <family val="2"/>
      </rPr>
      <t xml:space="preserve"> hat in den vergangenen Jahren immer mehr an Bedeutung gewonnen. So treibt sie Unternehmen voran und ermöglicht </t>
    </r>
    <r>
      <rPr>
        <b/>
        <sz val="12"/>
        <color theme="1"/>
        <rFont val="Arial"/>
        <family val="2"/>
      </rPr>
      <t>Effizienzsteigerungen</t>
    </r>
    <r>
      <rPr>
        <sz val="12"/>
        <color theme="1"/>
        <rFont val="Arial"/>
        <family val="2"/>
      </rPr>
      <t xml:space="preserve"> sowie </t>
    </r>
    <r>
      <rPr>
        <b/>
        <sz val="12"/>
        <color theme="1"/>
        <rFont val="Arial"/>
        <family val="2"/>
      </rPr>
      <t>tiefgreifende</t>
    </r>
    <r>
      <rPr>
        <sz val="12"/>
        <color theme="1"/>
        <rFont val="Arial"/>
        <family val="2"/>
      </rPr>
      <t xml:space="preserve"> </t>
    </r>
    <r>
      <rPr>
        <b/>
        <sz val="12"/>
        <color theme="1"/>
        <rFont val="Arial"/>
        <family val="2"/>
      </rPr>
      <t>Veränderungen</t>
    </r>
    <r>
      <rPr>
        <sz val="12"/>
        <color theme="1"/>
        <rFont val="Arial"/>
        <family val="2"/>
      </rPr>
      <t xml:space="preserve">. Die digitale Transformation erfordert eine </t>
    </r>
    <r>
      <rPr>
        <b/>
        <sz val="12"/>
        <color theme="1"/>
        <rFont val="Arial"/>
        <family val="2"/>
      </rPr>
      <t>strategische</t>
    </r>
    <r>
      <rPr>
        <sz val="12"/>
        <color theme="1"/>
        <rFont val="Arial"/>
        <family val="2"/>
      </rPr>
      <t xml:space="preserve"> </t>
    </r>
    <r>
      <rPr>
        <b/>
        <sz val="12"/>
        <color theme="1"/>
        <rFont val="Arial"/>
        <family val="2"/>
      </rPr>
      <t>Ausrichtung</t>
    </r>
    <r>
      <rPr>
        <sz val="12"/>
        <color theme="1"/>
        <rFont val="Arial"/>
        <family val="2"/>
      </rPr>
      <t xml:space="preserve"> und Investitionen in digitale Kompetenzen. Dieser Digitalisierungs-Check trägt dazu bei, die Digitalisierung Ihres Unternehmens grob zu bewerten und ggf. </t>
    </r>
    <r>
      <rPr>
        <b/>
        <sz val="12"/>
        <color theme="1"/>
        <rFont val="Arial"/>
        <family val="2"/>
      </rPr>
      <t>Potenzialfelder</t>
    </r>
    <r>
      <rPr>
        <sz val="12"/>
        <color theme="1"/>
        <rFont val="Arial"/>
        <family val="2"/>
      </rPr>
      <t xml:space="preserve"> aufzuzeigen. </t>
    </r>
  </si>
  <si>
    <t>Der Check</t>
  </si>
  <si>
    <t>Dieser Check deckt verschiedene Aspekte der Digitalisierung ab. Dazu zählen die Themenschwerpunkte Prozess-Standards, IT-Infrastruktur, Datenerhebung, Nutzung digitaler Technologien/ Tools, Schulungen, Kommunikation und Zukunftsorientierung. </t>
  </si>
  <si>
    <t>Eingabe</t>
  </si>
  <si>
    <t xml:space="preserve">Unter dem Reiter Eingabe können Sie Ihre Eingaben tätigen. Der Check ist einfach gehalten und zeigt Aussagen an, die Ihr Unternehmen temporär oder dauerhaft durchführen kann. </t>
  </si>
  <si>
    <r>
      <t>è</t>
    </r>
    <r>
      <rPr>
        <sz val="12"/>
        <color theme="1"/>
        <rFont val="Times New Roman"/>
        <family val="1"/>
      </rPr>
      <t xml:space="preserve"> </t>
    </r>
    <r>
      <rPr>
        <b/>
        <sz val="12"/>
        <color theme="1"/>
        <rFont val="Arial"/>
        <family val="2"/>
      </rPr>
      <t xml:space="preserve">Bitte wählen Sie die entsprechende Auswahlmöglichkeit aus, die auf Ihr Unternehmen zutrifft. </t>
    </r>
  </si>
  <si>
    <t>Zur Eingabe</t>
  </si>
  <si>
    <t xml:space="preserve">Bewertung der Eingaben </t>
  </si>
  <si>
    <t xml:space="preserve">Viele Aktivitäten wirken sich gleichzeitig auf verschiedene Cluster aus, die in der Bewertungsmatrix hinterlegt wurden. Da die Analyse allgemein gehalten ist, um in verschiedenen Branchen von klein- und mittelständischen Unternehmen anwendbar zu sein, ist die Messlatte zur Erreichung eines guten Ergebnisses bei ca. 50% angelegt. Es handelt sich um eine qualitative Analyse, die im Wesentlichen darauf abzielt, den Fokus auf die verschiedenen Aktivitäten zu legen und eine grobe Bestimmung für Ihr Unternehmen durchzuführen. </t>
  </si>
  <si>
    <t>Die Analyse ist nicht zur quantitativen Digitalisierungsbewertung oder als Basis für eine qualifizierte Berichterstattung der Digitalisierung geeignet!</t>
  </si>
  <si>
    <t>Auswertung</t>
  </si>
  <si>
    <t xml:space="preserve">Der Reiter Auswertung zeigt Ihnen die qualitativen Auswertungen (tabellarisch und graphisch) mit einem Gesamtergebnis und Teilergebnissen für die 7 Kategorien. </t>
  </si>
  <si>
    <t>Zur Auswertung</t>
  </si>
  <si>
    <t>Fragen und Feedback</t>
  </si>
  <si>
    <t>Was nun?</t>
  </si>
  <si>
    <t>Digitalisierung und Wettbewerbsfähigkeit sind eng miteinander verbunden. Durch digitale Transformation können Unternehmen ihre Effizienz langfristig und ganzheitlich verbessern, ohne ihre Wettbewerbsfähigkeit zu beeinträchtigen. Um die digitale Transformation erfolgreich umzusetzen, ist es wichtig, dass Unternehmen ihre Geschäftsprozesse digital optimieren und ihre Ressourcen effizient nutzen.</t>
  </si>
  <si>
    <t>Thema / Aussage</t>
  </si>
  <si>
    <t>Bitten klicken Sie auf die umrandete Zelle, um Ihre Auswahl zu treffen.</t>
  </si>
  <si>
    <t>Gesamt</t>
  </si>
  <si>
    <t>Pro Frage</t>
  </si>
  <si>
    <t>Prozess-Standards</t>
  </si>
  <si>
    <t>trifft zu</t>
  </si>
  <si>
    <t>trifft teilweise zu</t>
  </si>
  <si>
    <t xml:space="preserve">trifft nicht zu </t>
  </si>
  <si>
    <t>1</t>
  </si>
  <si>
    <t>Unser Unternehmen verfügt über einheitliche Prozessstandards.</t>
  </si>
  <si>
    <t>Bitte geben Sie an, inwieweit diese Aussage auf Ihr Unternehmen zutrifft.</t>
  </si>
  <si>
    <t>Bitte auswählen</t>
  </si>
  <si>
    <t>1.1</t>
  </si>
  <si>
    <t>Es existiert eine ausführliche Dokumentation zur Umsetzung der Prozessstandards.</t>
  </si>
  <si>
    <t>1.2</t>
  </si>
  <si>
    <t>Softwarelösungen unterstützen den Prozess und liefern automatisiert Informationen/Ergebnisse.</t>
  </si>
  <si>
    <t>IT-Infrastruktur</t>
  </si>
  <si>
    <t>2</t>
  </si>
  <si>
    <t>Unser Unternehmen verfügt über IT-Systeme, die auf eine einheitliche
(Stamm-)Datenbasis zugreifen. Das heißt, IT-Systeme sind via Schnittstellen (API*) miteinander verbunden und der Datenfluss ist automatisiert.</t>
  </si>
  <si>
    <t>2.1</t>
  </si>
  <si>
    <t>Sämtliche Schnittstellenabläufe sind analysiert und liegen dokumentiert vor.</t>
  </si>
  <si>
    <t>2.2</t>
  </si>
  <si>
    <t>Die Schnittstellen zu externen Systemen sind so gestaltet, dass alle relevanten Daten von den internen Systemen übernommen werden können.</t>
  </si>
  <si>
    <t>Datenerhebung</t>
  </si>
  <si>
    <t>Unsere Mitarbeitenden verfügen über die Möglichkeiten, mithilfe softwarebasierter Tools Datenmengen zu erheben.</t>
  </si>
  <si>
    <t>3.1</t>
  </si>
  <si>
    <t>Um einen Wettbewerbsvorteil zu generieren, werden Datenmengen strukturiert und ausgewertet. KPI´s (Key Performance Indikatoren) können so abgeleitet werden.</t>
  </si>
  <si>
    <t>3.2</t>
  </si>
  <si>
    <t>Basierend auf den  Erkenntnissen der Datenanalyse wird in periodischen Intervallen ein Aktionsplan erstellt, der die Umsetzungsstrategie darlegt.</t>
  </si>
  <si>
    <t>Nutzung digitaler Technologien / Tools</t>
  </si>
  <si>
    <t>4</t>
  </si>
  <si>
    <t xml:space="preserve">Unser Unternehmen ermöglicht effizientere Arbeitsweisen mithilfe digitaler Technologien. Das heißt, den Mitarbeitenden stehen Tools zur internen, digitalen Arbeitsorganisation zur Verfügung (Kanban, mobile Scansoftware, Zugang zum Dokumenten-Management-System, etc.). </t>
  </si>
  <si>
    <t>4.1</t>
  </si>
  <si>
    <t>Durch den gezielten Einsatz digitaler Technologien und Tools stärkt unser Unternehmen die Verbindungen zu externen Stakeholdern erheblich. Unsere Mitarbeiter haben Zugang zu effektiven Instrumenten wie Customer-Relationship-Management-Systemen, Lieferantenportalen und Kollaborationsplattformen, um diese Beziehungen zu optimieren.</t>
  </si>
  <si>
    <t>4.2</t>
  </si>
  <si>
    <t>Unser Unternehmen verfügt über digitale Lösungen für den internen Informationsgebrauch wie z.B. ein firmenweites Intranet mit Zugriff auf abteilungsrelevante Dokumente, wie z.B. Brandschutzbestimmungen, Sicherheitsvorschriften, Nutzervorlagen, Ansprechpartner, etc.</t>
  </si>
  <si>
    <t>Schulungen</t>
  </si>
  <si>
    <t>5</t>
  </si>
  <si>
    <t>Unser Unternehmen schult Mitarbeitende umfassend zu neu eingesetzten Technologien.</t>
  </si>
  <si>
    <t>5.1</t>
  </si>
  <si>
    <t>Die Schulungen werden gemäß eines dokumentierten Konzepts durchgeführt.</t>
  </si>
  <si>
    <t>5.2</t>
  </si>
  <si>
    <t>Die Mitarbeiter werden ermutigt, eigenständig Freiräume für ihre digitale Weiterbildung zu nutzen.</t>
  </si>
  <si>
    <t>Kommunikation</t>
  </si>
  <si>
    <t>6</t>
  </si>
  <si>
    <t>Die Implementierung digitaler Technologien in unserem Unternehmen intensiviert den Informationsaustausch sowohl intern als auch extern erheblich und fördert eine gesteigerte Transparenz in der Kommunikation. Videokonferenz-Plattformen (Teams, Zoom, etc.) und Social-Media-Kanäle dienen dabei als Instrumente für eine effektive Kommunikation.</t>
  </si>
  <si>
    <t>6.1</t>
  </si>
  <si>
    <t>Die Relevanz der Informationskanäle wird regelmäßig überprüft (Tracking der Reichweite).</t>
  </si>
  <si>
    <t>6.2</t>
  </si>
  <si>
    <t>Für internes und externes Feedback sowie Evaluierungen setzt unser Unternehmen digitale Kommunikationstools ein.</t>
  </si>
  <si>
    <t>Zukunftsorientierung</t>
  </si>
  <si>
    <t>7</t>
  </si>
  <si>
    <t>In unserem Unternehmen wird eine Innovationskultur gepflegt, die es den Mitarbeitenden ermöglcht, Ideen zu neuen Technologien einzubringen.</t>
  </si>
  <si>
    <t>7.1</t>
  </si>
  <si>
    <t>Es stehen finanzielle Mittel zur Verfügung, um den digitalen Wandel aktiv zu fördern und die Wettbewerbsfähigkeit des Unternehmens zu erhöhen.</t>
  </si>
  <si>
    <t>7.2</t>
  </si>
  <si>
    <t>Unser Unternehmen setzt sich bereits mit der Einführung KI-basierter Tools auseinander.</t>
  </si>
  <si>
    <t>Punkte</t>
  </si>
  <si>
    <t>Prozent</t>
  </si>
  <si>
    <t>Ergebnisse</t>
  </si>
  <si>
    <t>Frage</t>
  </si>
  <si>
    <t>Erklärung der Unternehmensbereiche</t>
  </si>
  <si>
    <t xml:space="preserve">Bewertung </t>
  </si>
  <si>
    <t>Bewertung</t>
  </si>
  <si>
    <t>Prozessstandards</t>
  </si>
  <si>
    <t>Bitte geben Sie für die nachfolgenden Unternehmensbereiche an, inwieweit diese Aussage zutrifft.</t>
  </si>
  <si>
    <t>Die Unternehmensinfrastruktur ist entscheidend für den reibungslosen Ablauf strategischer Prozesse. Dies umfasst Organisationsstrukturen, Ressourcenbereitstellung, Unternehmenskulturgestaltung und Technologieplattformen. Die Infrastruktur bildet das Rückgrat für den störungsfreien Betrieb, unterstützt Geschäftsziele, sichert Betriebskontinuität und bewältigt Herausforderungen. Eine sorgfältige Planung, Implementierung und Wartung sind notwendig, um den geschäftlichen Anforderungen gerecht zu werden und den technologischen Fortschritten standzuhalten.</t>
  </si>
  <si>
    <t>Unternehmensinfrastruktur</t>
  </si>
  <si>
    <t>keine Angabe</t>
  </si>
  <si>
    <t>Die IT-Sicherheit spielt eine zentrale Rolle in der Unternehmenssicherheit, indem sie Maßnahmen zur Minimierung von Bedrohungen und Risiken für die Informationstechnologie implementiert. Aufgaben umfassen die Identifizierung von Sicherheitslücken, die Entwicklung von Richtlinien, Schulungen der Mitarbeiter*innen und die Aktualisierung von Sicherheitstechnologien. Ziel ist es, die Vertraulichkeit, Integrität und Verfügbarkeit von Daten zu gewährleisten und somit die Wettbewerbsfähigkeit zu stärken.</t>
  </si>
  <si>
    <t>IT-Sicherheit</t>
  </si>
  <si>
    <t>Die Personalwirtschaft stellt einen zentralen Bestandteil des modernen Unternehmensmanagements dar. So befasst sie sich unter anderem mit der effizienten Verwaltung und Gestaltung der Arbeitskräfte, um die langfristige Wettbewerbsfähigkeit und Rentabilität des Unternehmens zu sichern. Die Aufgaben der Personalwirtschaft liegen dabei insbesondere in der Rekrutierung, Schulung, Vergütung und Motivation von Mitarbeiter:innen. Zudem spielt sie eine entscheidende Rolle bei der Umsetzung strategischer Unternehmensziele und der Schaffung von nachhaltigen Unternehmenswerten.</t>
  </si>
  <si>
    <t>Personalwirtschaft</t>
  </si>
  <si>
    <t>Ein entscheidender Faktor für den Erfolg eines Unternehmens ist die Technologieentwicklung. Sie umfasst die Erforschung, Entwicklung und Implementierung neuer Technologien, um Wettbewerbsvorteile zu schaffen. Die Aufgaben der Technologieentwicklung beinhalten die Anpassung an Unternehmensanforderungen, ebenso wie die kontinuierliche Verbesserung und Integration in die Prozesskette. Eine effektive Technologieentwicklung ermöglicht Prozessoptimierung, Kostenreduzierung und Qualitätssteigerungen, was langfristige Wettbewerbsvorteile generiert.</t>
  </si>
  <si>
    <t>Technologieentwicklung</t>
  </si>
  <si>
    <t>Der Beschaffungsprozess ist ein integraler Bestandteil der unternehmerischen Aktivitäten und umfasst eine Vielzahl von Aufgaben und Funktionen. Im Wesentlichen verfolgt die Beschaffung das Ziel, die erforderlichen Ressourcen in der richtigen Menge, Qualität und zum optimalen wirtschaftlichen Wert zu beschaffen, und dies zum richtigen Zeitpunkt, um den reibungslosen Betriebsablauf des Unternehmens sicherzustellen.</t>
  </si>
  <si>
    <t>Beschaffung</t>
  </si>
  <si>
    <t>Die Eingangslogistik steuert den Materialfluss von Lieferanten in das Unternehmen, wodurch sie von entscheidender Bedeutung für den Unternehmenserfolg ist. Zu ihren Aufgaben gehören Qualitätskontrolle, Beschaffung, Lagerung und Transport von Materialien. Eine effiziente Eingangslogistik reduziert Kosten, verkürzt Lieferzeiten und sichert die Produktqualität.</t>
  </si>
  <si>
    <t>Eingangslogistik</t>
  </si>
  <si>
    <t>Die Produktion in einem Unternehmen bezieht sich auf den Prozess der Herstellung von Gütern oder Dienstleistungen, die das Unternehmen an seine Kunden oder Endnutzer liefert. Dieser Prozess umfasst typischerweise verschiedene Schritte, angefangen bei der Beschaffung von Rohstoffen oder Vorprodukten bis hin zur Fertigung und Montage der Endprodukte oder zur Erbringung der Dienstleistungen.</t>
  </si>
  <si>
    <t>Produktion</t>
  </si>
  <si>
    <t>Die Ausgangslogistik, auch als Distributionslogistik bekannt, umfasst den Prozess der effizienten Beförderung, Lagerung und Verteilung von fertigen Produkten oder Gütern vom Hersteller oder Lager zu Endverbrauchern oder anderen Zielen. Sie ist ein essenzieller Bestandteil der gesamten Lieferkette (Supply Chain) eines Unternehmens. Die Ausgangslogistik ist entscheidend, um sicherzustellen, dass Produkte rechtzeitig und in gutem Zustand bei den Kunden ankommen, was die Kundenzufriedenheit und die Wettbewerbsfähigkeit eines Unternehmens beeinflusst.</t>
  </si>
  <si>
    <t>Ausgangslogistik</t>
  </si>
  <si>
    <t>Marketing und Vertrieb beinhalten eine breite Palette von Maßnahmen, darunter Werbung, Preisgestaltung und die Bereitstellung des Produkts. Diese Aktivitäten dienen dazu, Ihr Produkt oder Ihre Dienstleistung effektiv zu bewerben, den richtigen Preis festzulegen und sicherzustellen, dass es an die Kunden gelangt.</t>
  </si>
  <si>
    <t>Marketing &amp; Vertrieb</t>
  </si>
  <si>
    <t>Ein weiterer wichtiger Faktor in der Prozesskette ist der Kundendienst. Dieser spielt insbesondere in der Kundenzufriedenheit und -bindung eine zentrale Rolle. Zu den Aufgaben des Kundendienstes gehören Kundenbetreuung, Produktwartung, Reparaturen, Ersatzteilversorgung, Schulungen und die Unterstützung bei der Lösung von Problemen. Bedeutende Faktoren im Kundendienst sind die Schaffung von langfristigen Kundenbeziehungen und positive Mundpropaganda, die zum Erfolg des Unternehmens beitragen können.</t>
  </si>
  <si>
    <t>Service / Kundendienst</t>
  </si>
  <si>
    <t>Unsere Mitarbeitenden verfügen über die Fähigkeiten, mithilfe softwarebasierter Tools Datenmengen zu erheben.</t>
  </si>
  <si>
    <t>Kontaktinformationen</t>
  </si>
  <si>
    <t>An wen können wir uns bei Rückfragen wenden?</t>
  </si>
  <si>
    <t>Kontaktperson:</t>
  </si>
  <si>
    <t>Funktion im Unternehmen:</t>
  </si>
  <si>
    <t>E-Mail-Adresse:</t>
  </si>
  <si>
    <t>Telefonnummer:</t>
  </si>
  <si>
    <t>Zahl der Beschäftigten des Unternehmens:</t>
  </si>
  <si>
    <t>Jahr der Unternehmensgründung:</t>
  </si>
  <si>
    <t>Land:</t>
  </si>
  <si>
    <t>Bitte wählen</t>
  </si>
  <si>
    <t>Region:</t>
  </si>
  <si>
    <t>Bitte wählen (Bundesland)</t>
  </si>
  <si>
    <t>Bitte wählen (Kreis/Region) ??</t>
  </si>
  <si>
    <t>Vollständige Anschrift Ihres Unternehmens:</t>
  </si>
  <si>
    <t>Hauptgeschäftsbereich:</t>
  </si>
  <si>
    <t xml:space="preserve">Gerne unterstützen wir Sie im Rahmen der von der EU geförderten Initiative EDIH.SH.
Bei Bedarf sprechen Sie uns bitte an - wir informieren Sie gern über die verschiedenen Unterstützungsmöglichkeiten, die Ihnen im Rahmen dieses Projektes zur Verfügung stehen. </t>
  </si>
  <si>
    <t xml:space="preserve">Bei Rückfragen nehmen Sie bitte per Mail Kontakt mit uns auf. Gerne erhalten wir Ihr Feedback mit Ihren Erfahrungen und zur Optimierung des vorliegenden Checks.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</si>
</sst>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8" x14ac:knownFonts="1">
    <font>
      <sz val="11"/>
      <color theme="1"/>
      <name val="Calibri"/>
      <family val="2"/>
      <scheme val="minor"/>
    </font>
    <font>
      <b/>
      <sz val="11"/>
      <color theme="1"/>
      <name val="Calibri"/>
      <family val="2"/>
      <scheme val="minor"/>
    </font>
    <font>
      <b/>
      <sz val="11"/>
      <name val="Calibri"/>
      <family val="2"/>
      <scheme val="minor"/>
    </font>
    <font>
      <sz val="18"/>
      <color theme="1"/>
      <name val="Calibri"/>
      <family val="2"/>
      <scheme val="minor"/>
    </font>
    <font>
      <sz val="11"/>
      <color theme="1"/>
      <name val="Calibri"/>
      <family val="2"/>
      <scheme val="minor"/>
    </font>
    <font>
      <b/>
      <sz val="28"/>
      <color theme="1"/>
      <name val="Calibri"/>
      <family val="2"/>
      <scheme val="minor"/>
    </font>
    <font>
      <b/>
      <sz val="12"/>
      <color theme="1"/>
      <name val="Calibri"/>
      <family val="2"/>
      <scheme val="minor"/>
    </font>
    <font>
      <b/>
      <sz val="20"/>
      <color theme="1"/>
      <name val="Calibri"/>
      <family val="2"/>
      <scheme val="minor"/>
    </font>
    <font>
      <b/>
      <sz val="18"/>
      <color theme="1"/>
      <name val="Calibri"/>
      <family val="2"/>
      <scheme val="minor"/>
    </font>
    <font>
      <sz val="12"/>
      <color theme="1"/>
      <name val="Arial"/>
      <family val="2"/>
    </font>
    <font>
      <b/>
      <sz val="12"/>
      <color theme="1"/>
      <name val="Arial"/>
      <family val="2"/>
    </font>
    <font>
      <sz val="12"/>
      <color theme="1"/>
      <name val="Wingdings"/>
      <charset val="2"/>
    </font>
    <font>
      <sz val="12"/>
      <color theme="1"/>
      <name val="Calibri"/>
      <family val="2"/>
      <scheme val="minor"/>
    </font>
    <font>
      <sz val="12"/>
      <color theme="1"/>
      <name val="Times New Roman"/>
      <family val="1"/>
    </font>
    <font>
      <b/>
      <sz val="12"/>
      <name val="Calibri"/>
      <family val="2"/>
      <scheme val="minor"/>
    </font>
    <font>
      <b/>
      <sz val="14"/>
      <color theme="1"/>
      <name val="Calibri"/>
      <family val="2"/>
      <scheme val="minor"/>
    </font>
    <font>
      <u/>
      <sz val="12"/>
      <color theme="1"/>
      <name val="Arial"/>
      <family val="2"/>
    </font>
    <font>
      <i/>
      <u/>
      <sz val="12"/>
      <color theme="1"/>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ck">
        <color theme="1"/>
      </left>
      <right/>
      <top style="thick">
        <color theme="1"/>
      </top>
      <bottom/>
      <diagonal/>
    </border>
    <border>
      <left style="thick">
        <color theme="1"/>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theme="1"/>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ck">
        <color theme="1"/>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4">
    <xf numFmtId="0" fontId="0" fillId="0" borderId="0"/>
    <xf numFmtId="9" fontId="4" fillId="0" borderId="0" applyFont="0" applyFill="0" applyBorder="0" applyAlignment="0" applyProtection="0"/>
    <xf numFmtId="0" fontId="12" fillId="0" borderId="0"/>
    <xf numFmtId="9" fontId="12" fillId="0" borderId="0" applyFont="0" applyFill="0" applyBorder="0" applyAlignment="0" applyProtection="0"/>
  </cellStyleXfs>
  <cellXfs count="89">
    <xf numFmtId="0" fontId="0" fillId="0" borderId="0" xfId="0"/>
    <xf numFmtId="49" fontId="1" fillId="0" borderId="0" xfId="0" applyNumberFormat="1" applyFont="1" applyAlignment="1">
      <alignment horizontal="left" vertical="top"/>
    </xf>
    <xf numFmtId="0" fontId="0" fillId="0" borderId="0" xfId="0" applyAlignment="1">
      <alignment horizontal="center"/>
    </xf>
    <xf numFmtId="0" fontId="0" fillId="0" borderId="0" xfId="0" applyAlignment="1">
      <alignment wrapText="1"/>
    </xf>
    <xf numFmtId="0" fontId="1" fillId="3" borderId="0" xfId="0" applyFont="1" applyFill="1" applyAlignment="1">
      <alignment vertical="top" wrapText="1"/>
    </xf>
    <xf numFmtId="0" fontId="0" fillId="3" borderId="0" xfId="0" applyFill="1" applyAlignment="1">
      <alignment vertical="top" wrapText="1"/>
    </xf>
    <xf numFmtId="0" fontId="1" fillId="0" borderId="0" xfId="0" applyFont="1" applyAlignment="1">
      <alignment horizontal="center" vertical="top" wrapText="1"/>
    </xf>
    <xf numFmtId="0" fontId="1" fillId="2" borderId="0" xfId="0" applyFont="1" applyFill="1" applyAlignment="1">
      <alignment horizontal="center" vertical="top" wrapText="1"/>
    </xf>
    <xf numFmtId="0" fontId="0" fillId="0" borderId="0" xfId="0" applyAlignment="1">
      <alignment vertical="top" wrapText="1"/>
    </xf>
    <xf numFmtId="0" fontId="0" fillId="3" borderId="0" xfId="0" applyFill="1" applyAlignment="1">
      <alignment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0" fillId="0" borderId="1" xfId="0" applyBorder="1" applyAlignment="1">
      <alignment horizontal="justify" vertical="top"/>
    </xf>
    <xf numFmtId="0" fontId="0" fillId="0" borderId="1" xfId="0" applyBorder="1" applyAlignment="1">
      <alignment horizontal="justify" vertical="center"/>
    </xf>
    <xf numFmtId="49" fontId="1" fillId="3" borderId="0" xfId="0" applyNumberFormat="1" applyFont="1" applyFill="1" applyAlignment="1">
      <alignment horizontal="left" vertical="top"/>
    </xf>
    <xf numFmtId="0" fontId="0" fillId="3" borderId="0" xfId="0" applyFill="1" applyAlignment="1">
      <alignment horizontal="center"/>
    </xf>
    <xf numFmtId="0" fontId="0" fillId="3" borderId="0" xfId="0" applyFill="1"/>
    <xf numFmtId="0" fontId="3" fillId="0" borderId="0" xfId="0" applyFont="1"/>
    <xf numFmtId="49" fontId="1" fillId="0" borderId="0" xfId="0" applyNumberFormat="1" applyFont="1" applyAlignment="1">
      <alignment horizontal="left" vertical="top" wrapText="1"/>
    </xf>
    <xf numFmtId="0" fontId="0" fillId="0" borderId="1" xfId="0" applyBorder="1" applyAlignment="1">
      <alignment horizontal="left" vertical="top" wrapText="1"/>
    </xf>
    <xf numFmtId="0" fontId="0" fillId="0" borderId="1" xfId="0" applyBorder="1" applyAlignment="1">
      <alignment wrapText="1"/>
    </xf>
    <xf numFmtId="0" fontId="0" fillId="0" borderId="0" xfId="0" applyAlignment="1">
      <alignment horizontal="center" vertical="center"/>
    </xf>
    <xf numFmtId="0" fontId="0" fillId="4" borderId="0" xfId="0" applyFill="1"/>
    <xf numFmtId="0" fontId="5" fillId="4" borderId="0" xfId="0" applyFont="1" applyFill="1" applyAlignment="1">
      <alignment vertical="center"/>
    </xf>
    <xf numFmtId="0" fontId="0" fillId="4" borderId="0" xfId="0" applyFill="1" applyProtection="1">
      <protection hidden="1"/>
    </xf>
    <xf numFmtId="0" fontId="0" fillId="4" borderId="2" xfId="0" applyFill="1" applyBorder="1"/>
    <xf numFmtId="0" fontId="0" fillId="4" borderId="3" xfId="0" applyFill="1" applyBorder="1"/>
    <xf numFmtId="0" fontId="6" fillId="4" borderId="0" xfId="0" applyFont="1" applyFill="1" applyAlignment="1">
      <alignment horizontal="center"/>
    </xf>
    <xf numFmtId="9" fontId="0" fillId="4" borderId="0" xfId="0" applyNumberFormat="1" applyFill="1" applyAlignment="1">
      <alignment horizontal="center"/>
    </xf>
    <xf numFmtId="0" fontId="10" fillId="0" borderId="0" xfId="0" applyFont="1" applyAlignment="1">
      <alignment horizontal="justify" vertical="center"/>
    </xf>
    <xf numFmtId="0" fontId="9" fillId="0" borderId="0" xfId="0" applyFont="1" applyAlignment="1">
      <alignment horizontal="justify" vertical="center"/>
    </xf>
    <xf numFmtId="0" fontId="11" fillId="0" borderId="0" xfId="0" applyFont="1" applyAlignment="1">
      <alignment horizontal="justify" vertical="center"/>
    </xf>
    <xf numFmtId="0" fontId="9" fillId="0" borderId="0" xfId="0" applyFont="1" applyAlignment="1">
      <alignment horizontal="center" vertical="center"/>
    </xf>
    <xf numFmtId="0" fontId="10" fillId="5" borderId="0" xfId="0" applyFont="1" applyFill="1" applyAlignment="1">
      <alignment horizontal="center"/>
    </xf>
    <xf numFmtId="0" fontId="10" fillId="5" borderId="0" xfId="0" applyFont="1" applyFill="1" applyAlignment="1">
      <alignment horizontal="center" vertical="center"/>
    </xf>
    <xf numFmtId="0" fontId="12" fillId="0" borderId="0" xfId="0" applyFont="1"/>
    <xf numFmtId="0" fontId="12" fillId="0" borderId="0" xfId="0" applyFont="1" applyAlignment="1">
      <alignment wrapText="1"/>
    </xf>
    <xf numFmtId="0" fontId="6" fillId="0" borderId="0" xfId="0" applyFont="1"/>
    <xf numFmtId="0" fontId="5" fillId="0" borderId="0" xfId="0" applyFont="1" applyAlignment="1">
      <alignment horizontal="center"/>
    </xf>
    <xf numFmtId="0" fontId="15" fillId="0" borderId="0" xfId="0" applyFont="1" applyAlignment="1">
      <alignment horizontal="right"/>
    </xf>
    <xf numFmtId="0" fontId="16" fillId="0" borderId="0" xfId="0" applyFont="1" applyAlignment="1">
      <alignment horizontal="justify" vertical="center"/>
    </xf>
    <xf numFmtId="0" fontId="10" fillId="0" borderId="0" xfId="0" applyFont="1" applyAlignment="1">
      <alignment horizontal="center" vertical="center"/>
    </xf>
    <xf numFmtId="0" fontId="10" fillId="0" borderId="0" xfId="0" applyFont="1" applyAlignment="1">
      <alignment horizontal="center"/>
    </xf>
    <xf numFmtId="0" fontId="17" fillId="0" borderId="0" xfId="0" applyFont="1" applyAlignment="1">
      <alignment horizontal="justify" vertical="center" wrapText="1"/>
    </xf>
    <xf numFmtId="0" fontId="12" fillId="0" borderId="0" xfId="0" applyFont="1" applyAlignment="1">
      <alignment horizontal="center"/>
    </xf>
    <xf numFmtId="0" fontId="6" fillId="0" borderId="1" xfId="0" applyFont="1" applyBorder="1" applyAlignment="1" applyProtection="1">
      <alignment horizontal="center" vertical="center" wrapText="1"/>
      <protection locked="0"/>
    </xf>
    <xf numFmtId="0" fontId="6" fillId="5" borderId="1" xfId="0" applyFont="1" applyFill="1" applyBorder="1" applyAlignment="1" applyProtection="1">
      <alignment horizontal="center" vertical="top" wrapText="1"/>
      <protection locked="0"/>
    </xf>
    <xf numFmtId="0" fontId="6" fillId="0" borderId="10" xfId="0" applyFont="1" applyBorder="1" applyAlignment="1" applyProtection="1">
      <alignment vertical="top" wrapText="1"/>
      <protection locked="0"/>
    </xf>
    <xf numFmtId="0" fontId="12" fillId="0" borderId="7" xfId="0" applyFont="1" applyBorder="1" applyAlignment="1" applyProtection="1">
      <alignment vertical="center" wrapText="1"/>
      <protection locked="0"/>
    </xf>
    <xf numFmtId="0" fontId="6" fillId="0" borderId="12" xfId="0" applyFont="1" applyBorder="1" applyAlignment="1" applyProtection="1">
      <alignment vertical="center" wrapText="1"/>
      <protection locked="0"/>
    </xf>
    <xf numFmtId="0" fontId="6" fillId="5" borderId="11" xfId="0" applyFont="1" applyFill="1" applyBorder="1" applyAlignment="1" applyProtection="1">
      <alignment horizontal="center" vertical="top" wrapText="1"/>
      <protection locked="0"/>
    </xf>
    <xf numFmtId="0" fontId="6" fillId="0" borderId="10" xfId="0" applyFont="1" applyBorder="1" applyAlignment="1" applyProtection="1">
      <alignment vertical="center" wrapText="1"/>
      <protection locked="0"/>
    </xf>
    <xf numFmtId="0" fontId="6" fillId="0" borderId="12" xfId="0" applyFont="1" applyBorder="1" applyAlignment="1" applyProtection="1">
      <alignment vertical="top" wrapText="1"/>
      <protection locked="0"/>
    </xf>
    <xf numFmtId="0" fontId="14" fillId="0" borderId="12" xfId="0" applyFont="1" applyBorder="1" applyAlignment="1" applyProtection="1">
      <alignment vertical="center" wrapText="1"/>
      <protection locked="0"/>
    </xf>
    <xf numFmtId="0" fontId="12" fillId="0" borderId="0" xfId="0" applyFont="1" applyAlignment="1" applyProtection="1">
      <alignment vertical="top"/>
      <protection locked="0"/>
    </xf>
    <xf numFmtId="0" fontId="6" fillId="5" borderId="1" xfId="0" applyFont="1" applyFill="1" applyBorder="1" applyAlignment="1">
      <alignment horizontal="center" vertical="top" wrapText="1"/>
    </xf>
    <xf numFmtId="0" fontId="12" fillId="0" borderId="0" xfId="0" applyFont="1" applyAlignment="1">
      <alignment vertical="top"/>
    </xf>
    <xf numFmtId="49" fontId="6" fillId="0" borderId="1" xfId="0" applyNumberFormat="1" applyFont="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49" fontId="6" fillId="0" borderId="1" xfId="0" applyNumberFormat="1" applyFont="1" applyBorder="1" applyAlignment="1">
      <alignment horizontal="left" vertical="top"/>
    </xf>
    <xf numFmtId="165" fontId="6" fillId="0" borderId="0" xfId="0" applyNumberFormat="1" applyFont="1"/>
    <xf numFmtId="49" fontId="6" fillId="0" borderId="1" xfId="0" applyNumberFormat="1" applyFont="1" applyBorder="1" applyAlignment="1">
      <alignment horizontal="right" vertical="top"/>
    </xf>
    <xf numFmtId="0" fontId="6" fillId="0" borderId="1" xfId="0" applyFont="1" applyBorder="1" applyAlignment="1">
      <alignment vertical="top" wrapText="1"/>
    </xf>
    <xf numFmtId="0" fontId="12" fillId="0" borderId="9" xfId="0" applyFont="1" applyBorder="1" applyAlignment="1">
      <alignment vertical="center" wrapText="1"/>
    </xf>
    <xf numFmtId="165" fontId="12" fillId="0" borderId="0" xfId="0" applyNumberFormat="1" applyFont="1"/>
    <xf numFmtId="0" fontId="6" fillId="0" borderId="1" xfId="0" applyFont="1" applyBorder="1" applyAlignment="1">
      <alignment vertical="center" wrapText="1"/>
    </xf>
    <xf numFmtId="0" fontId="12" fillId="0" borderId="9" xfId="0" applyFont="1" applyBorder="1" applyAlignment="1">
      <alignment vertical="top" wrapText="1"/>
    </xf>
    <xf numFmtId="164" fontId="12" fillId="0" borderId="0" xfId="0" applyNumberFormat="1" applyFont="1"/>
    <xf numFmtId="0" fontId="14" fillId="0" borderId="1" xfId="0" applyFont="1" applyBorder="1" applyAlignment="1">
      <alignment vertical="center" wrapText="1"/>
    </xf>
    <xf numFmtId="0" fontId="12" fillId="0" borderId="0" xfId="0" applyFont="1" applyAlignment="1">
      <alignment horizontal="right"/>
    </xf>
    <xf numFmtId="0" fontId="12" fillId="0" borderId="0" xfId="0" applyFont="1" applyAlignment="1">
      <alignment horizontal="center"/>
    </xf>
    <xf numFmtId="0" fontId="5" fillId="4" borderId="4" xfId="0" applyFont="1" applyFill="1" applyBorder="1" applyAlignment="1">
      <alignment horizontal="center"/>
    </xf>
    <xf numFmtId="0" fontId="5" fillId="4" borderId="6" xfId="0" applyFont="1" applyFill="1" applyBorder="1" applyAlignment="1">
      <alignment horizontal="center"/>
    </xf>
    <xf numFmtId="0" fontId="5" fillId="4" borderId="5" xfId="0" applyFont="1" applyFill="1" applyBorder="1" applyAlignment="1">
      <alignment horizontal="center"/>
    </xf>
    <xf numFmtId="0" fontId="7" fillId="4" borderId="15" xfId="0" applyFont="1" applyFill="1" applyBorder="1" applyAlignment="1">
      <alignment horizontal="center"/>
    </xf>
    <xf numFmtId="0" fontId="7" fillId="4" borderId="14" xfId="0" applyFont="1" applyFill="1" applyBorder="1" applyAlignment="1">
      <alignment horizontal="center"/>
    </xf>
    <xf numFmtId="0" fontId="7" fillId="4" borderId="16" xfId="0" applyFont="1" applyFill="1" applyBorder="1" applyAlignment="1">
      <alignment horizontal="center"/>
    </xf>
    <xf numFmtId="9" fontId="8" fillId="0" borderId="4" xfId="0" applyNumberFormat="1" applyFont="1" applyBorder="1" applyAlignment="1">
      <alignment horizontal="center"/>
    </xf>
    <xf numFmtId="9" fontId="8" fillId="0" borderId="6" xfId="0" applyNumberFormat="1" applyFont="1" applyBorder="1" applyAlignment="1">
      <alignment horizontal="center"/>
    </xf>
    <xf numFmtId="9" fontId="8" fillId="0" borderId="13" xfId="0" applyNumberFormat="1" applyFont="1" applyBorder="1" applyAlignment="1">
      <alignment horizontal="center"/>
    </xf>
    <xf numFmtId="0" fontId="8" fillId="4" borderId="4" xfId="0" applyFont="1" applyFill="1" applyBorder="1" applyAlignment="1">
      <alignment horizontal="center"/>
    </xf>
    <xf numFmtId="0" fontId="8" fillId="4" borderId="5" xfId="0" applyFont="1" applyFill="1" applyBorder="1" applyAlignment="1">
      <alignment horizontal="center"/>
    </xf>
    <xf numFmtId="9" fontId="8" fillId="0" borderId="8" xfId="0" applyNumberFormat="1" applyFont="1" applyBorder="1" applyAlignment="1">
      <alignment horizontal="center"/>
    </xf>
    <xf numFmtId="9" fontId="8" fillId="0" borderId="5" xfId="0" applyNumberFormat="1" applyFont="1" applyBorder="1" applyAlignment="1">
      <alignment horizontal="center"/>
    </xf>
    <xf numFmtId="9" fontId="8" fillId="4" borderId="4" xfId="1" applyFont="1" applyFill="1" applyBorder="1" applyAlignment="1">
      <alignment horizontal="center"/>
    </xf>
    <xf numFmtId="9" fontId="8" fillId="4" borderId="5" xfId="1" applyFont="1" applyFill="1" applyBorder="1" applyAlignment="1">
      <alignment horizontal="center"/>
    </xf>
    <xf numFmtId="0" fontId="8" fillId="4" borderId="4" xfId="0" applyFont="1" applyFill="1" applyBorder="1" applyAlignment="1">
      <alignment horizontal="center" wrapText="1"/>
    </xf>
    <xf numFmtId="0" fontId="8" fillId="4" borderId="5" xfId="0" applyFont="1" applyFill="1" applyBorder="1" applyAlignment="1">
      <alignment horizontal="center" wrapText="1"/>
    </xf>
  </cellXfs>
  <cellStyles count="4">
    <cellStyle name="Prozent" xfId="1" builtinId="5"/>
    <cellStyle name="Prozent 2" xfId="3" xr:uid="{8387FEE6-FF48-46D9-AD54-A4D211610CD2}"/>
    <cellStyle name="Standard" xfId="0" builtinId="0"/>
    <cellStyle name="Standard 2" xfId="2" xr:uid="{11760B55-41C1-42D0-B43E-D040824741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000" b="1">
                <a:solidFill>
                  <a:sysClr val="windowText" lastClr="000000"/>
                </a:solidFill>
              </a:rPr>
              <a:t>Digitalisierungs-Check Auswertung Einzelkategorien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spPr>
            <a:ln w="63500" cap="rnd">
              <a:gradFill flip="none" rotWithShape="1">
                <a:gsLst>
                  <a:gs pos="25000">
                    <a:srgbClr val="FF8000"/>
                  </a:gs>
                  <a:gs pos="0">
                    <a:srgbClr val="FF0000"/>
                  </a:gs>
                  <a:gs pos="50000">
                    <a:srgbClr val="FFFF00"/>
                  </a:gs>
                  <a:gs pos="100000">
                    <a:srgbClr val="00B050"/>
                  </a:gs>
                </a:gsLst>
                <a:path path="shape">
                  <a:fillToRect l="50000" t="50000" r="50000" b="50000"/>
                </a:path>
                <a:tileRect/>
              </a:gradFill>
              <a:round/>
            </a:ln>
            <a:effectLst/>
          </c:spPr>
          <c:marker>
            <c:symbol val="diamond"/>
            <c:size val="15"/>
            <c:spPr>
              <a:solidFill>
                <a:schemeClr val="tx1"/>
              </a:solidFill>
              <a:ln w="9525">
                <a:solidFill>
                  <a:schemeClr val="tx1"/>
                </a:solidFill>
              </a:ln>
              <a:effectLst/>
            </c:spPr>
          </c:marker>
          <c:cat>
            <c:strRef>
              <c:f>Auswertung!$B$10:$O$10</c:f>
              <c:strCache>
                <c:ptCount val="13"/>
                <c:pt idx="0">
                  <c:v>Prozess-Standards</c:v>
                </c:pt>
                <c:pt idx="2">
                  <c:v>IT-Infrastruktur</c:v>
                </c:pt>
                <c:pt idx="4">
                  <c:v>Datenerhebung</c:v>
                </c:pt>
                <c:pt idx="6">
                  <c:v>Nutzung digitaler Technologien / Tools</c:v>
                </c:pt>
                <c:pt idx="8">
                  <c:v>Schulungen</c:v>
                </c:pt>
                <c:pt idx="10">
                  <c:v>Kommunikation</c:v>
                </c:pt>
                <c:pt idx="12">
                  <c:v>Zukunftsorientierung</c:v>
                </c:pt>
              </c:strCache>
            </c:strRef>
          </c:cat>
          <c:val>
            <c:numRef>
              <c:f>Auswertung!$B$11:$O$11</c:f>
              <c:numCache>
                <c:formatCode>0%</c:formatCode>
                <c:ptCount val="14"/>
                <c:pt idx="0">
                  <c:v>0</c:v>
                </c:pt>
                <c:pt idx="2">
                  <c:v>0</c:v>
                </c:pt>
                <c:pt idx="4">
                  <c:v>0</c:v>
                </c:pt>
                <c:pt idx="6">
                  <c:v>0</c:v>
                </c:pt>
                <c:pt idx="8">
                  <c:v>0</c:v>
                </c:pt>
                <c:pt idx="10">
                  <c:v>0</c:v>
                </c:pt>
                <c:pt idx="12">
                  <c:v>0</c:v>
                </c:pt>
              </c:numCache>
            </c:numRef>
          </c:val>
          <c:extLst>
            <c:ext xmlns:c16="http://schemas.microsoft.com/office/drawing/2014/chart" uri="{C3380CC4-5D6E-409C-BE32-E72D297353CC}">
              <c16:uniqueId val="{00000000-C234-4235-9951-7D1E49680FCA}"/>
            </c:ext>
          </c:extLst>
        </c:ser>
        <c:dLbls>
          <c:showLegendKey val="0"/>
          <c:showVal val="0"/>
          <c:showCatName val="0"/>
          <c:showSerName val="0"/>
          <c:showPercent val="0"/>
          <c:showBubbleSize val="0"/>
        </c:dLbls>
        <c:axId val="1527759103"/>
        <c:axId val="1745965855"/>
      </c:radarChart>
      <c:catAx>
        <c:axId val="1527759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de-DE"/>
          </a:p>
        </c:txPr>
        <c:crossAx val="1745965855"/>
        <c:crosses val="autoZero"/>
        <c:auto val="1"/>
        <c:lblAlgn val="ctr"/>
        <c:lblOffset val="100"/>
        <c:noMultiLvlLbl val="0"/>
      </c:catAx>
      <c:valAx>
        <c:axId val="1745965855"/>
        <c:scaling>
          <c:orientation val="minMax"/>
          <c:max val="1"/>
          <c:min val="0"/>
        </c:scaling>
        <c:delete val="0"/>
        <c:axPos val="l"/>
        <c:majorGridlines>
          <c:spPr>
            <a:ln w="12700" cap="flat" cmpd="sng" algn="ctr">
              <a:solidFill>
                <a:schemeClr val="tx1"/>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27759103"/>
        <c:crosses val="autoZero"/>
        <c:crossBetween val="between"/>
        <c:majorUnit val="0.25"/>
      </c:valAx>
      <c:spPr>
        <a:noFill/>
        <a:ln>
          <a:noFill/>
        </a:ln>
        <a:effectLst/>
      </c:spPr>
    </c:plotArea>
    <c:plotVisOnly val="1"/>
    <c:dispBlanksAs val="gap"/>
    <c:showDLblsOverMax val="0"/>
  </c:chart>
  <c:spPr>
    <a:solidFill>
      <a:schemeClr val="bg1">
        <a:lumMod val="85000"/>
      </a:schemeClr>
    </a:solidFill>
    <a:ln w="15875" cap="rnd"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5</xdr:col>
      <xdr:colOff>304800</xdr:colOff>
      <xdr:row>5</xdr:row>
      <xdr:rowOff>304800</xdr:rowOff>
    </xdr:to>
    <xdr:sp macro="" textlink="">
      <xdr:nvSpPr>
        <xdr:cNvPr id="3076" name="photoDetail">
          <a:extLst>
            <a:ext uri="{FF2B5EF4-FFF2-40B4-BE49-F238E27FC236}">
              <a16:creationId xmlns:a16="http://schemas.microsoft.com/office/drawing/2014/main" id="{95628443-CE89-D4AC-1080-7C96723535E9}"/>
            </a:ext>
          </a:extLst>
        </xdr:cNvPr>
        <xdr:cNvSpPr>
          <a:spLocks noChangeAspect="1" noChangeArrowheads="1"/>
        </xdr:cNvSpPr>
      </xdr:nvSpPr>
      <xdr:spPr bwMode="auto">
        <a:xfrm>
          <a:off x="11521440" y="1287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75195</xdr:colOff>
      <xdr:row>12</xdr:row>
      <xdr:rowOff>7016</xdr:rowOff>
    </xdr:from>
    <xdr:to>
      <xdr:col>15</xdr:col>
      <xdr:colOff>33420</xdr:colOff>
      <xdr:row>62</xdr:row>
      <xdr:rowOff>100262</xdr:rowOff>
    </xdr:to>
    <xdr:graphicFrame macro="">
      <xdr:nvGraphicFramePr>
        <xdr:cNvPr id="9" name="Diagramm 8">
          <a:extLst>
            <a:ext uri="{FF2B5EF4-FFF2-40B4-BE49-F238E27FC236}">
              <a16:creationId xmlns:a16="http://schemas.microsoft.com/office/drawing/2014/main" id="{E142CC4C-BD31-46BD-9E42-B4A1ADE038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189386</xdr:colOff>
      <xdr:row>0</xdr:row>
      <xdr:rowOff>66842</xdr:rowOff>
    </xdr:from>
    <xdr:to>
      <xdr:col>6</xdr:col>
      <xdr:colOff>154695</xdr:colOff>
      <xdr:row>4</xdr:row>
      <xdr:rowOff>26097</xdr:rowOff>
    </xdr:to>
    <xdr:pic>
      <xdr:nvPicPr>
        <xdr:cNvPr id="3" name="Grafik 2">
          <a:extLst>
            <a:ext uri="{FF2B5EF4-FFF2-40B4-BE49-F238E27FC236}">
              <a16:creationId xmlns:a16="http://schemas.microsoft.com/office/drawing/2014/main" id="{3E261923-98B4-D610-CC6F-37E81D4CF1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97544" y="66842"/>
          <a:ext cx="3975835" cy="122925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9B891-1D43-4113-9404-0F01A321357F}">
  <dimension ref="B1:F36"/>
  <sheetViews>
    <sheetView showGridLines="0" tabSelected="1" topLeftCell="B1" workbookViewId="0">
      <selection activeCell="C1" sqref="C1:C3"/>
    </sheetView>
  </sheetViews>
  <sheetFormatPr baseColWidth="10" defaultColWidth="10.6640625" defaultRowHeight="15.6" x14ac:dyDescent="0.3"/>
  <cols>
    <col min="1" max="1" width="10.6640625" style="35" customWidth="1"/>
    <col min="2" max="2" width="123.5546875" style="35" customWidth="1"/>
    <col min="3" max="3" width="40.6640625" style="35" customWidth="1"/>
    <col min="4" max="4" width="10.6640625" style="35"/>
    <col min="5" max="5" width="12.44140625" style="35" customWidth="1"/>
    <col min="6" max="6" width="11.5546875" style="35" customWidth="1"/>
    <col min="7" max="16384" width="10.6640625" style="35"/>
  </cols>
  <sheetData>
    <row r="1" spans="2:6" x14ac:dyDescent="0.3">
      <c r="C1" s="71" t="e" vm="1">
        <v>#VALUE!</v>
      </c>
    </row>
    <row r="2" spans="2:6" ht="36.6" x14ac:dyDescent="0.7">
      <c r="B2" s="38" t="s">
        <v>0</v>
      </c>
      <c r="C2" s="71"/>
    </row>
    <row r="3" spans="2:6" ht="18" x14ac:dyDescent="0.35">
      <c r="B3" s="39"/>
      <c r="C3" s="71"/>
    </row>
    <row r="4" spans="2:6" x14ac:dyDescent="0.3">
      <c r="B4" s="33" t="s">
        <v>1</v>
      </c>
    </row>
    <row r="5" spans="2:6" x14ac:dyDescent="0.3">
      <c r="B5" s="42"/>
    </row>
    <row r="6" spans="2:6" ht="62.4" x14ac:dyDescent="0.3">
      <c r="B6" s="30" t="s">
        <v>2</v>
      </c>
      <c r="F6"/>
    </row>
    <row r="7" spans="2:6" x14ac:dyDescent="0.3">
      <c r="B7" s="30"/>
    </row>
    <row r="8" spans="2:6" x14ac:dyDescent="0.3">
      <c r="B8" s="29" t="s">
        <v>3</v>
      </c>
    </row>
    <row r="9" spans="2:6" ht="45" x14ac:dyDescent="0.3">
      <c r="B9" s="30" t="s">
        <v>4</v>
      </c>
    </row>
    <row r="10" spans="2:6" x14ac:dyDescent="0.3">
      <c r="B10" s="29" t="s">
        <v>5</v>
      </c>
    </row>
    <row r="11" spans="2:6" ht="30" x14ac:dyDescent="0.3">
      <c r="B11" s="30" t="s">
        <v>6</v>
      </c>
    </row>
    <row r="12" spans="2:6" x14ac:dyDescent="0.3">
      <c r="B12" s="31" t="s">
        <v>7</v>
      </c>
    </row>
    <row r="13" spans="2:6" x14ac:dyDescent="0.3">
      <c r="B13" s="31"/>
    </row>
    <row r="14" spans="2:6" x14ac:dyDescent="0.3">
      <c r="B14" s="34" t="s">
        <v>8</v>
      </c>
    </row>
    <row r="15" spans="2:6" x14ac:dyDescent="0.3">
      <c r="B15" s="41"/>
    </row>
    <row r="16" spans="2:6" x14ac:dyDescent="0.3">
      <c r="B16" s="29" t="s">
        <v>9</v>
      </c>
    </row>
    <row r="17" spans="2:5" ht="75" x14ac:dyDescent="0.3">
      <c r="B17" s="30" t="s">
        <v>10</v>
      </c>
    </row>
    <row r="18" spans="2:5" x14ac:dyDescent="0.3">
      <c r="B18" s="30"/>
    </row>
    <row r="19" spans="2:5" ht="30" x14ac:dyDescent="0.3">
      <c r="B19" s="40" t="s">
        <v>11</v>
      </c>
    </row>
    <row r="20" spans="2:5" x14ac:dyDescent="0.3">
      <c r="B20" s="40"/>
    </row>
    <row r="21" spans="2:5" x14ac:dyDescent="0.3">
      <c r="B21" s="29" t="s">
        <v>12</v>
      </c>
    </row>
    <row r="22" spans="2:5" ht="30" x14ac:dyDescent="0.3">
      <c r="B22" s="30" t="s">
        <v>13</v>
      </c>
      <c r="E22" s="36"/>
    </row>
    <row r="23" spans="2:5" x14ac:dyDescent="0.3">
      <c r="B23" s="32"/>
    </row>
    <row r="24" spans="2:5" x14ac:dyDescent="0.3">
      <c r="B24" s="34" t="s">
        <v>14</v>
      </c>
      <c r="E24" s="36"/>
    </row>
    <row r="25" spans="2:5" x14ac:dyDescent="0.3">
      <c r="B25" s="41"/>
      <c r="E25" s="36"/>
    </row>
    <row r="26" spans="2:5" x14ac:dyDescent="0.3">
      <c r="B26" s="29" t="s">
        <v>15</v>
      </c>
    </row>
    <row r="27" spans="2:5" ht="30" x14ac:dyDescent="0.3">
      <c r="B27" s="30" t="s">
        <v>122</v>
      </c>
      <c r="E27" s="37"/>
    </row>
    <row r="28" spans="2:5" x14ac:dyDescent="0.3">
      <c r="B28" s="30"/>
      <c r="E28" s="37"/>
    </row>
    <row r="29" spans="2:5" x14ac:dyDescent="0.3">
      <c r="B29" s="29" t="s">
        <v>16</v>
      </c>
      <c r="E29" s="36"/>
    </row>
    <row r="30" spans="2:5" ht="60" x14ac:dyDescent="0.3">
      <c r="B30" s="30" t="s">
        <v>17</v>
      </c>
    </row>
    <row r="31" spans="2:5" ht="46.8" x14ac:dyDescent="0.3">
      <c r="B31" s="43" t="s">
        <v>121</v>
      </c>
      <c r="E31" s="37"/>
    </row>
    <row r="32" spans="2:5" x14ac:dyDescent="0.3">
      <c r="E32" s="36"/>
    </row>
    <row r="34" spans="5:5" x14ac:dyDescent="0.3">
      <c r="E34" s="36"/>
    </row>
    <row r="36" spans="5:5" x14ac:dyDescent="0.3">
      <c r="E36" s="36"/>
    </row>
  </sheetData>
  <sheetProtection algorithmName="SHA-512" hashValue="hihMsw6xOfJ4QHjOXsRL4fwKD8f7bW7dHYIQXLbw3/2LWecZRAmFf5jL940hPp31Wk4XvHNlQu5uk9HNhBL7Xg==" saltValue="hut22zQO0J/BzlfbMW2oYA==" spinCount="100000" sheet="1" objects="1" scenarios="1"/>
  <mergeCells count="1">
    <mergeCell ref="C1:C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E9014-61BE-4328-B726-D1635BFC2227}">
  <dimension ref="B2:P53"/>
  <sheetViews>
    <sheetView showGridLines="0" zoomScale="82" zoomScaleNormal="70" workbookViewId="0">
      <selection activeCell="S8" sqref="S8"/>
    </sheetView>
  </sheetViews>
  <sheetFormatPr baseColWidth="10" defaultColWidth="10.6640625" defaultRowHeight="15.6" x14ac:dyDescent="0.3"/>
  <cols>
    <col min="1" max="1" width="10.6640625" style="35"/>
    <col min="2" max="2" width="43" style="35" customWidth="1"/>
    <col min="3" max="3" width="81.6640625" style="56" customWidth="1"/>
    <col min="4" max="4" width="22.109375" style="54" customWidth="1"/>
    <col min="5" max="7" width="10.6640625" style="35" hidden="1" customWidth="1"/>
    <col min="8" max="8" width="14.88671875" style="35" hidden="1" customWidth="1"/>
    <col min="9" max="9" width="12.109375" style="35" hidden="1" customWidth="1"/>
    <col min="10" max="16" width="10.6640625" style="35" hidden="1" customWidth="1"/>
    <col min="17" max="19" width="10.6640625" style="35" customWidth="1"/>
    <col min="20" max="16384" width="10.6640625" style="35"/>
  </cols>
  <sheetData>
    <row r="2" spans="2:16" ht="62.4" x14ac:dyDescent="0.3">
      <c r="B2" s="57" t="e" vm="1">
        <v>#VALUE!</v>
      </c>
      <c r="C2" s="58" t="s">
        <v>18</v>
      </c>
      <c r="D2" s="45" t="s">
        <v>19</v>
      </c>
      <c r="E2" s="59" t="s">
        <v>20</v>
      </c>
      <c r="F2" s="59" t="s">
        <v>21</v>
      </c>
    </row>
    <row r="3" spans="2:16" x14ac:dyDescent="0.3">
      <c r="B3" s="60"/>
      <c r="C3" s="55" t="s">
        <v>22</v>
      </c>
      <c r="D3" s="46"/>
      <c r="E3" s="37">
        <v>15</v>
      </c>
      <c r="G3" s="44" t="s">
        <v>23</v>
      </c>
      <c r="H3" s="44" t="s">
        <v>24</v>
      </c>
      <c r="I3" s="44" t="s">
        <v>25</v>
      </c>
      <c r="L3" s="37">
        <f>SUM(L5:L9)</f>
        <v>0</v>
      </c>
      <c r="M3" s="61">
        <f>L3*100/$K$52</f>
        <v>0</v>
      </c>
      <c r="N3" s="61">
        <f>L3*100/E3</f>
        <v>0</v>
      </c>
      <c r="O3" s="35">
        <f>M3/100</f>
        <v>0</v>
      </c>
      <c r="P3" s="35">
        <f>N3/100</f>
        <v>0</v>
      </c>
    </row>
    <row r="4" spans="2:16" ht="16.2" thickBot="1" x14ac:dyDescent="0.35">
      <c r="B4" s="62" t="s">
        <v>26</v>
      </c>
      <c r="C4" s="63" t="s">
        <v>27</v>
      </c>
      <c r="D4" s="47"/>
      <c r="E4" s="37"/>
      <c r="F4" s="35">
        <v>5</v>
      </c>
      <c r="G4" s="35">
        <v>5</v>
      </c>
      <c r="H4" s="35">
        <v>2.5</v>
      </c>
      <c r="I4" s="35">
        <v>0</v>
      </c>
      <c r="M4" s="61"/>
      <c r="N4" s="61"/>
      <c r="P4" s="35">
        <f t="shared" ref="P4:P52" si="0">N4/100</f>
        <v>0</v>
      </c>
    </row>
    <row r="5" spans="2:16" x14ac:dyDescent="0.3">
      <c r="B5" s="62"/>
      <c r="C5" s="64" t="s">
        <v>28</v>
      </c>
      <c r="D5" s="48" t="s">
        <v>29</v>
      </c>
      <c r="E5" s="37"/>
      <c r="L5" s="35">
        <f>IF(D5="Bitte auswählen",0,IF(D5="trifft zu",5,IF(D5="trifft teilweise zu",2.5,IF(D5="trifft nicht zu",0,))))</f>
        <v>0</v>
      </c>
      <c r="M5" s="65">
        <f>L5*100/$K$52</f>
        <v>0</v>
      </c>
      <c r="N5" s="61"/>
      <c r="O5" s="35">
        <f>M5/100</f>
        <v>0</v>
      </c>
      <c r="P5" s="35">
        <f t="shared" si="0"/>
        <v>0</v>
      </c>
    </row>
    <row r="6" spans="2:16" ht="16.2" thickBot="1" x14ac:dyDescent="0.35">
      <c r="B6" s="62" t="s">
        <v>30</v>
      </c>
      <c r="C6" s="66" t="s">
        <v>31</v>
      </c>
      <c r="D6" s="49"/>
      <c r="E6" s="37"/>
      <c r="F6" s="35">
        <v>5</v>
      </c>
      <c r="G6" s="35">
        <v>5</v>
      </c>
      <c r="H6" s="35">
        <v>2.5</v>
      </c>
      <c r="I6" s="35">
        <v>0</v>
      </c>
      <c r="M6" s="65"/>
      <c r="N6" s="61"/>
      <c r="P6" s="35">
        <f t="shared" si="0"/>
        <v>0</v>
      </c>
    </row>
    <row r="7" spans="2:16" ht="16.2" thickBot="1" x14ac:dyDescent="0.35">
      <c r="B7" s="62"/>
      <c r="C7" s="67" t="s">
        <v>28</v>
      </c>
      <c r="D7" s="48" t="s">
        <v>29</v>
      </c>
      <c r="E7" s="37"/>
      <c r="L7" s="35">
        <f>IF(D7="Bitte auswählen",0,IF(D7="trifft zu",5,IF(D7="trifft teilweise zu",2.5,IF(D7="trifft nicht zu",0,))))</f>
        <v>0</v>
      </c>
      <c r="M7" s="65">
        <f>L7*100/$K$52</f>
        <v>0</v>
      </c>
      <c r="N7" s="61"/>
      <c r="O7" s="35">
        <f>M7/100</f>
        <v>0</v>
      </c>
      <c r="P7" s="35">
        <f t="shared" si="0"/>
        <v>0</v>
      </c>
    </row>
    <row r="8" spans="2:16" ht="31.8" thickBot="1" x14ac:dyDescent="0.35">
      <c r="B8" s="62" t="s">
        <v>32</v>
      </c>
      <c r="C8" s="66" t="s">
        <v>33</v>
      </c>
      <c r="D8" s="49"/>
      <c r="E8" s="37"/>
      <c r="F8" s="35">
        <v>5</v>
      </c>
      <c r="G8" s="35">
        <v>5</v>
      </c>
      <c r="H8" s="35">
        <v>2.5</v>
      </c>
      <c r="I8" s="35">
        <v>0</v>
      </c>
      <c r="M8" s="65"/>
      <c r="N8" s="61"/>
      <c r="P8" s="35">
        <f t="shared" si="0"/>
        <v>0</v>
      </c>
    </row>
    <row r="9" spans="2:16" ht="16.2" thickBot="1" x14ac:dyDescent="0.35">
      <c r="B9" s="62"/>
      <c r="C9" s="67" t="s">
        <v>28</v>
      </c>
      <c r="D9" s="48" t="s">
        <v>29</v>
      </c>
      <c r="E9" s="37"/>
      <c r="L9" s="35">
        <f>IF(D9="Bitte auswählen",0,IF(D9="trifft zu",5,IF(D9="trifft teilweise zu",2.5,IF(D9="trifft nicht zu",0,))))</f>
        <v>0</v>
      </c>
      <c r="M9" s="65">
        <f>L9*100/$K$52</f>
        <v>0</v>
      </c>
      <c r="N9" s="61"/>
      <c r="O9" s="35">
        <f t="shared" ref="O9:O52" si="1">M9/100</f>
        <v>0</v>
      </c>
      <c r="P9" s="35">
        <f t="shared" si="0"/>
        <v>0</v>
      </c>
    </row>
    <row r="10" spans="2:16" x14ac:dyDescent="0.3">
      <c r="B10" s="62"/>
      <c r="C10" s="55" t="s">
        <v>34</v>
      </c>
      <c r="D10" s="50"/>
      <c r="E10" s="37">
        <v>15</v>
      </c>
      <c r="L10" s="37">
        <f>SUM(L11:L16)</f>
        <v>0</v>
      </c>
      <c r="M10" s="61">
        <f>L10*100/$K$52</f>
        <v>0</v>
      </c>
      <c r="N10" s="61">
        <f>L10*100/E10</f>
        <v>0</v>
      </c>
      <c r="O10" s="68">
        <f t="shared" si="1"/>
        <v>0</v>
      </c>
      <c r="P10" s="35">
        <f t="shared" si="0"/>
        <v>0</v>
      </c>
    </row>
    <row r="11" spans="2:16" ht="47.4" thickBot="1" x14ac:dyDescent="0.35">
      <c r="B11" s="62" t="s">
        <v>35</v>
      </c>
      <c r="C11" s="66" t="s">
        <v>36</v>
      </c>
      <c r="D11" s="51"/>
      <c r="E11" s="37"/>
      <c r="F11" s="35">
        <v>5</v>
      </c>
      <c r="G11" s="35">
        <v>5</v>
      </c>
      <c r="H11" s="35">
        <v>2.5</v>
      </c>
      <c r="I11" s="35">
        <v>0</v>
      </c>
      <c r="M11" s="65"/>
      <c r="N11" s="61"/>
      <c r="O11" s="68">
        <f t="shared" si="1"/>
        <v>0</v>
      </c>
      <c r="P11" s="35">
        <f t="shared" si="0"/>
        <v>0</v>
      </c>
    </row>
    <row r="12" spans="2:16" ht="16.2" thickBot="1" x14ac:dyDescent="0.35">
      <c r="B12" s="62"/>
      <c r="C12" s="64" t="s">
        <v>28</v>
      </c>
      <c r="D12" s="48" t="s">
        <v>29</v>
      </c>
      <c r="E12" s="37"/>
      <c r="L12" s="35">
        <f>IF(D12="Bitte auswählen",0,IF(D12="trifft zu",5,IF(D12="trifft teilweise zu",2.5,IF(D12="trifft nicht zu",0,))))</f>
        <v>0</v>
      </c>
      <c r="M12" s="65">
        <f>L12*100/$K$52</f>
        <v>0</v>
      </c>
      <c r="N12" s="61"/>
      <c r="O12" s="68">
        <f t="shared" si="1"/>
        <v>0</v>
      </c>
      <c r="P12" s="35">
        <f t="shared" si="0"/>
        <v>0</v>
      </c>
    </row>
    <row r="13" spans="2:16" ht="16.2" thickBot="1" x14ac:dyDescent="0.35">
      <c r="B13" s="62" t="s">
        <v>37</v>
      </c>
      <c r="C13" s="63" t="s">
        <v>38</v>
      </c>
      <c r="D13" s="52"/>
      <c r="E13" s="37"/>
      <c r="F13" s="35">
        <v>5</v>
      </c>
      <c r="G13" s="35">
        <v>5</v>
      </c>
      <c r="H13" s="35">
        <v>2.5</v>
      </c>
      <c r="I13" s="35">
        <v>0</v>
      </c>
      <c r="M13" s="65"/>
      <c r="N13" s="61"/>
      <c r="O13" s="68">
        <f t="shared" si="1"/>
        <v>0</v>
      </c>
      <c r="P13" s="35">
        <f t="shared" si="0"/>
        <v>0</v>
      </c>
    </row>
    <row r="14" spans="2:16" ht="16.2" thickBot="1" x14ac:dyDescent="0.35">
      <c r="B14" s="62"/>
      <c r="C14" s="64" t="s">
        <v>28</v>
      </c>
      <c r="D14" s="48" t="s">
        <v>29</v>
      </c>
      <c r="E14" s="37"/>
      <c r="L14" s="35">
        <f>IF(D14="Bitte auswählen",0,IF(D14="trifft zu",5,IF(D14="trifft teilweise zu",2.5,IF(D14="trifft nicht zu",0,))))</f>
        <v>0</v>
      </c>
      <c r="M14" s="65">
        <f>L14*100/$K$52</f>
        <v>0</v>
      </c>
      <c r="N14" s="61"/>
      <c r="O14" s="68">
        <f t="shared" si="1"/>
        <v>0</v>
      </c>
      <c r="P14" s="35">
        <f t="shared" si="0"/>
        <v>0</v>
      </c>
    </row>
    <row r="15" spans="2:16" ht="31.8" thickBot="1" x14ac:dyDescent="0.35">
      <c r="B15" s="62" t="s">
        <v>39</v>
      </c>
      <c r="C15" s="63" t="s">
        <v>40</v>
      </c>
      <c r="D15" s="52"/>
      <c r="E15" s="37"/>
      <c r="F15" s="35">
        <v>5</v>
      </c>
      <c r="G15" s="35">
        <v>5</v>
      </c>
      <c r="H15" s="35">
        <v>2.5</v>
      </c>
      <c r="I15" s="35">
        <v>0</v>
      </c>
      <c r="M15" s="65"/>
      <c r="N15" s="61"/>
      <c r="O15" s="68">
        <f t="shared" si="1"/>
        <v>0</v>
      </c>
      <c r="P15" s="35">
        <f t="shared" si="0"/>
        <v>0</v>
      </c>
    </row>
    <row r="16" spans="2:16" ht="16.2" thickBot="1" x14ac:dyDescent="0.35">
      <c r="B16" s="62"/>
      <c r="C16" s="64" t="s">
        <v>28</v>
      </c>
      <c r="D16" s="48" t="s">
        <v>29</v>
      </c>
      <c r="E16" s="37"/>
      <c r="L16" s="35">
        <f>IF(D16="Bitte auswählen",0,IF(D16="trifft zu",5,IF(D16="trifft teilweise zu",2.5,IF(D16="trifft nicht zu",0,))))</f>
        <v>0</v>
      </c>
      <c r="M16" s="65">
        <f>L16*100/$K$52</f>
        <v>0</v>
      </c>
      <c r="N16" s="61"/>
      <c r="O16" s="68">
        <f t="shared" si="1"/>
        <v>0</v>
      </c>
      <c r="P16" s="35">
        <f t="shared" si="0"/>
        <v>0</v>
      </c>
    </row>
    <row r="17" spans="2:16" x14ac:dyDescent="0.3">
      <c r="B17" s="62"/>
      <c r="C17" s="55" t="s">
        <v>41</v>
      </c>
      <c r="D17" s="50"/>
      <c r="E17" s="37">
        <v>15</v>
      </c>
      <c r="L17" s="37">
        <f>SUM(L18:L23)</f>
        <v>0</v>
      </c>
      <c r="M17" s="61">
        <f>L17*100/$K$52</f>
        <v>0</v>
      </c>
      <c r="N17" s="61">
        <f>L17*100/E17</f>
        <v>0</v>
      </c>
      <c r="O17" s="68">
        <f t="shared" si="1"/>
        <v>0</v>
      </c>
      <c r="P17" s="35">
        <f t="shared" si="0"/>
        <v>0</v>
      </c>
    </row>
    <row r="18" spans="2:16" ht="31.8" thickBot="1" x14ac:dyDescent="0.35">
      <c r="B18" s="62">
        <v>3</v>
      </c>
      <c r="C18" s="63" t="s">
        <v>42</v>
      </c>
      <c r="D18" s="47"/>
      <c r="E18" s="37"/>
      <c r="F18" s="35">
        <v>5</v>
      </c>
      <c r="G18" s="35">
        <v>5</v>
      </c>
      <c r="H18" s="35">
        <v>2.5</v>
      </c>
      <c r="I18" s="35">
        <v>0</v>
      </c>
      <c r="M18" s="65"/>
      <c r="N18" s="61"/>
      <c r="O18" s="68">
        <f t="shared" si="1"/>
        <v>0</v>
      </c>
      <c r="P18" s="35">
        <f t="shared" si="0"/>
        <v>0</v>
      </c>
    </row>
    <row r="19" spans="2:16" ht="16.2" thickBot="1" x14ac:dyDescent="0.35">
      <c r="B19" s="62"/>
      <c r="C19" s="64" t="s">
        <v>28</v>
      </c>
      <c r="D19" s="48" t="s">
        <v>29</v>
      </c>
      <c r="E19" s="37"/>
      <c r="L19" s="35">
        <f>IF(D19="Bitte auswählen",0,IF(D19="trifft zu",5,IF(D19="trifft teilweise zu",2.5,IF(D19="trifft nicht zu",0,))))</f>
        <v>0</v>
      </c>
      <c r="M19" s="65">
        <f>L19*100/$K$52</f>
        <v>0</v>
      </c>
      <c r="N19" s="61"/>
      <c r="O19" s="68">
        <f t="shared" si="1"/>
        <v>0</v>
      </c>
      <c r="P19" s="35">
        <f t="shared" si="0"/>
        <v>0</v>
      </c>
    </row>
    <row r="20" spans="2:16" ht="47.4" thickBot="1" x14ac:dyDescent="0.35">
      <c r="B20" s="62" t="s">
        <v>43</v>
      </c>
      <c r="C20" s="66" t="s">
        <v>44</v>
      </c>
      <c r="D20" s="49"/>
      <c r="E20" s="37"/>
      <c r="F20" s="35">
        <v>5</v>
      </c>
      <c r="G20" s="35">
        <v>5</v>
      </c>
      <c r="H20" s="35">
        <v>2.5</v>
      </c>
      <c r="I20" s="35">
        <v>0</v>
      </c>
      <c r="M20" s="65"/>
      <c r="N20" s="61"/>
      <c r="O20" s="68">
        <f t="shared" si="1"/>
        <v>0</v>
      </c>
      <c r="P20" s="35">
        <f t="shared" si="0"/>
        <v>0</v>
      </c>
    </row>
    <row r="21" spans="2:16" ht="16.2" thickBot="1" x14ac:dyDescent="0.35">
      <c r="B21" s="62"/>
      <c r="C21" s="64" t="s">
        <v>28</v>
      </c>
      <c r="D21" s="48" t="s">
        <v>29</v>
      </c>
      <c r="E21" s="37"/>
      <c r="L21" s="35">
        <f>IF(D21="Bitte auswählen",0,IF(D21="trifft zu",5,IF(D21="trifft teilweise zu",2.5,IF(D21="trifft nicht zu",0,))))</f>
        <v>0</v>
      </c>
      <c r="M21" s="65">
        <f>L21*100/$K$52</f>
        <v>0</v>
      </c>
      <c r="N21" s="61"/>
      <c r="O21" s="68">
        <f t="shared" si="1"/>
        <v>0</v>
      </c>
      <c r="P21" s="35">
        <f t="shared" si="0"/>
        <v>0</v>
      </c>
    </row>
    <row r="22" spans="2:16" ht="31.8" thickBot="1" x14ac:dyDescent="0.35">
      <c r="B22" s="62" t="s">
        <v>45</v>
      </c>
      <c r="C22" s="63" t="s">
        <v>46</v>
      </c>
      <c r="D22" s="52"/>
      <c r="E22" s="37"/>
      <c r="F22" s="35">
        <v>5</v>
      </c>
      <c r="G22" s="35">
        <v>5</v>
      </c>
      <c r="H22" s="35">
        <v>2.5</v>
      </c>
      <c r="I22" s="35">
        <v>0</v>
      </c>
      <c r="M22" s="65"/>
      <c r="N22" s="61"/>
      <c r="O22" s="68">
        <f t="shared" si="1"/>
        <v>0</v>
      </c>
      <c r="P22" s="35">
        <f t="shared" si="0"/>
        <v>0</v>
      </c>
    </row>
    <row r="23" spans="2:16" ht="16.2" thickBot="1" x14ac:dyDescent="0.35">
      <c r="B23" s="62"/>
      <c r="C23" s="64" t="s">
        <v>28</v>
      </c>
      <c r="D23" s="48" t="s">
        <v>29</v>
      </c>
      <c r="E23" s="37"/>
      <c r="L23" s="35">
        <f>IF(D23="Bitte auswählen",0,IF(D23="trifft zu",5,IF(D23="trifft teilweise zu",2.5,IF(D23="trifft nicht zu",0,))))</f>
        <v>0</v>
      </c>
      <c r="M23" s="65">
        <f>L23*100/$K$52</f>
        <v>0</v>
      </c>
      <c r="N23" s="61"/>
      <c r="O23" s="68">
        <f t="shared" si="1"/>
        <v>0</v>
      </c>
      <c r="P23" s="35">
        <f t="shared" si="0"/>
        <v>0</v>
      </c>
    </row>
    <row r="24" spans="2:16" x14ac:dyDescent="0.3">
      <c r="B24" s="62"/>
      <c r="C24" s="55" t="s">
        <v>47</v>
      </c>
      <c r="D24" s="50"/>
      <c r="E24" s="37">
        <v>15</v>
      </c>
      <c r="L24" s="37">
        <f>SUM(L25:L30)</f>
        <v>0</v>
      </c>
      <c r="M24" s="61">
        <f>L24*100/$K$52</f>
        <v>0</v>
      </c>
      <c r="N24" s="61">
        <f>L24*100/E24</f>
        <v>0</v>
      </c>
      <c r="O24" s="68">
        <f t="shared" si="1"/>
        <v>0</v>
      </c>
      <c r="P24" s="35">
        <f t="shared" si="0"/>
        <v>0</v>
      </c>
    </row>
    <row r="25" spans="2:16" ht="63" thickBot="1" x14ac:dyDescent="0.35">
      <c r="B25" s="62" t="s">
        <v>48</v>
      </c>
      <c r="C25" s="63" t="s">
        <v>49</v>
      </c>
      <c r="D25" s="47"/>
      <c r="E25" s="37"/>
      <c r="F25" s="35">
        <v>5</v>
      </c>
      <c r="G25" s="35">
        <v>5</v>
      </c>
      <c r="H25" s="35">
        <v>2.5</v>
      </c>
      <c r="I25" s="35">
        <v>0</v>
      </c>
      <c r="M25" s="65"/>
      <c r="N25" s="61"/>
      <c r="O25" s="68">
        <f t="shared" si="1"/>
        <v>0</v>
      </c>
      <c r="P25" s="35">
        <f t="shared" si="0"/>
        <v>0</v>
      </c>
    </row>
    <row r="26" spans="2:16" ht="16.2" thickBot="1" x14ac:dyDescent="0.35">
      <c r="B26" s="62"/>
      <c r="C26" s="64" t="s">
        <v>28</v>
      </c>
      <c r="D26" s="48" t="s">
        <v>29</v>
      </c>
      <c r="E26" s="37"/>
      <c r="L26" s="35">
        <f>IF(D26="Bitte auswählen",0,IF(D26="trifft zu",5,IF(D26="trifft teilweise zu",2.5,IF(D26="trifft nicht zu",0,))))</f>
        <v>0</v>
      </c>
      <c r="M26" s="65">
        <f>L26*100/$K$52</f>
        <v>0</v>
      </c>
      <c r="N26" s="61"/>
      <c r="O26" s="68">
        <f t="shared" si="1"/>
        <v>0</v>
      </c>
      <c r="P26" s="35">
        <f t="shared" si="0"/>
        <v>0</v>
      </c>
    </row>
    <row r="27" spans="2:16" ht="78.599999999999994" thickBot="1" x14ac:dyDescent="0.35">
      <c r="B27" s="62" t="s">
        <v>50</v>
      </c>
      <c r="C27" s="63" t="s">
        <v>51</v>
      </c>
      <c r="D27" s="52"/>
      <c r="E27" s="37"/>
      <c r="F27" s="35">
        <v>5</v>
      </c>
      <c r="G27" s="35">
        <v>5</v>
      </c>
      <c r="H27" s="35">
        <v>2.5</v>
      </c>
      <c r="I27" s="35">
        <v>0</v>
      </c>
      <c r="M27" s="65"/>
      <c r="N27" s="61"/>
      <c r="O27" s="68">
        <f t="shared" si="1"/>
        <v>0</v>
      </c>
      <c r="P27" s="35">
        <f t="shared" si="0"/>
        <v>0</v>
      </c>
    </row>
    <row r="28" spans="2:16" ht="16.2" thickBot="1" x14ac:dyDescent="0.35">
      <c r="B28" s="62"/>
      <c r="C28" s="64" t="s">
        <v>28</v>
      </c>
      <c r="D28" s="48" t="s">
        <v>29</v>
      </c>
      <c r="E28" s="37"/>
      <c r="L28" s="35">
        <f>IF(D28="Bitte auswählen",0,IF(D28="trifft zu",5,IF(D28="trifft teilweise zu",2.5,IF(D28="trifft nicht zu",0,))))</f>
        <v>0</v>
      </c>
      <c r="M28" s="65">
        <f>L28*100/$K$52</f>
        <v>0</v>
      </c>
      <c r="N28" s="61"/>
      <c r="O28" s="68">
        <f t="shared" si="1"/>
        <v>0</v>
      </c>
      <c r="P28" s="35">
        <f t="shared" si="0"/>
        <v>0</v>
      </c>
    </row>
    <row r="29" spans="2:16" ht="63" thickBot="1" x14ac:dyDescent="0.35">
      <c r="B29" s="62" t="s">
        <v>52</v>
      </c>
      <c r="C29" s="69" t="s">
        <v>53</v>
      </c>
      <c r="D29" s="53"/>
      <c r="E29" s="37"/>
      <c r="F29" s="35">
        <v>5</v>
      </c>
      <c r="G29" s="35">
        <v>5</v>
      </c>
      <c r="H29" s="35">
        <v>2.5</v>
      </c>
      <c r="I29" s="35">
        <v>0</v>
      </c>
      <c r="M29" s="65"/>
      <c r="N29" s="61"/>
      <c r="O29" s="68">
        <f t="shared" si="1"/>
        <v>0</v>
      </c>
      <c r="P29" s="35">
        <f t="shared" si="0"/>
        <v>0</v>
      </c>
    </row>
    <row r="30" spans="2:16" ht="16.2" thickBot="1" x14ac:dyDescent="0.35">
      <c r="B30" s="62"/>
      <c r="C30" s="64" t="s">
        <v>28</v>
      </c>
      <c r="D30" s="48" t="s">
        <v>29</v>
      </c>
      <c r="E30" s="37"/>
      <c r="L30" s="35">
        <f>IF(D30="Bitte auswählen",0,IF(D30="trifft zu",5,IF(D30="trifft teilweise zu",2.5,IF(D30="trifft nicht zu",0,))))</f>
        <v>0</v>
      </c>
      <c r="M30" s="65">
        <f>L30*100/$K$52</f>
        <v>0</v>
      </c>
      <c r="N30" s="61"/>
      <c r="O30" s="68">
        <f t="shared" si="1"/>
        <v>0</v>
      </c>
      <c r="P30" s="35">
        <f t="shared" si="0"/>
        <v>0</v>
      </c>
    </row>
    <row r="31" spans="2:16" x14ac:dyDescent="0.3">
      <c r="B31" s="62"/>
      <c r="C31" s="55" t="s">
        <v>54</v>
      </c>
      <c r="D31" s="50"/>
      <c r="E31" s="37">
        <v>15</v>
      </c>
      <c r="L31" s="37">
        <f>SUM(L32:L37)</f>
        <v>0</v>
      </c>
      <c r="M31" s="61">
        <f>L31*100/$K$52</f>
        <v>0</v>
      </c>
      <c r="N31" s="61">
        <f>L31*100/E31</f>
        <v>0</v>
      </c>
      <c r="O31" s="68">
        <f t="shared" si="1"/>
        <v>0</v>
      </c>
      <c r="P31" s="35">
        <f t="shared" si="0"/>
        <v>0</v>
      </c>
    </row>
    <row r="32" spans="2:16" ht="31.8" thickBot="1" x14ac:dyDescent="0.35">
      <c r="B32" s="62" t="s">
        <v>55</v>
      </c>
      <c r="C32" s="66" t="s">
        <v>56</v>
      </c>
      <c r="D32" s="51"/>
      <c r="E32" s="37"/>
      <c r="F32" s="35">
        <v>5</v>
      </c>
      <c r="G32" s="35">
        <v>5</v>
      </c>
      <c r="H32" s="35">
        <v>2.5</v>
      </c>
      <c r="I32" s="35">
        <v>0</v>
      </c>
      <c r="M32" s="61"/>
      <c r="N32" s="61"/>
      <c r="O32" s="68">
        <f t="shared" si="1"/>
        <v>0</v>
      </c>
      <c r="P32" s="35">
        <f t="shared" si="0"/>
        <v>0</v>
      </c>
    </row>
    <row r="33" spans="2:16" ht="16.2" thickBot="1" x14ac:dyDescent="0.35">
      <c r="B33" s="62"/>
      <c r="C33" s="64" t="s">
        <v>28</v>
      </c>
      <c r="D33" s="48" t="s">
        <v>29</v>
      </c>
      <c r="E33" s="37"/>
      <c r="L33" s="35">
        <f>IF(D33="Bitte auswählen",0,IF(D33="trifft zu",5,IF(D33="trifft teilweise zu",2.5,IF(D33="trifft nicht zu",0,))))</f>
        <v>0</v>
      </c>
      <c r="M33" s="65">
        <f>L33*100/$K$52</f>
        <v>0</v>
      </c>
      <c r="N33" s="61"/>
      <c r="O33" s="68">
        <f t="shared" si="1"/>
        <v>0</v>
      </c>
      <c r="P33" s="35">
        <f t="shared" si="0"/>
        <v>0</v>
      </c>
    </row>
    <row r="34" spans="2:16" ht="16.2" thickBot="1" x14ac:dyDescent="0.35">
      <c r="B34" s="62" t="s">
        <v>57</v>
      </c>
      <c r="C34" s="63" t="s">
        <v>58</v>
      </c>
      <c r="D34" s="52"/>
      <c r="E34" s="37"/>
      <c r="F34" s="35">
        <v>5</v>
      </c>
      <c r="G34" s="35">
        <v>5</v>
      </c>
      <c r="H34" s="35">
        <v>2.5</v>
      </c>
      <c r="I34" s="35">
        <v>0</v>
      </c>
      <c r="M34" s="65"/>
      <c r="N34" s="61"/>
      <c r="O34" s="68">
        <f t="shared" si="1"/>
        <v>0</v>
      </c>
      <c r="P34" s="35">
        <f t="shared" si="0"/>
        <v>0</v>
      </c>
    </row>
    <row r="35" spans="2:16" ht="16.2" thickBot="1" x14ac:dyDescent="0.35">
      <c r="B35" s="62"/>
      <c r="C35" s="64" t="s">
        <v>28</v>
      </c>
      <c r="D35" s="48" t="s">
        <v>29</v>
      </c>
      <c r="E35" s="37"/>
      <c r="L35" s="35">
        <f>IF(D35="Bitte auswählen",0,IF(D35="trifft zu",5,IF(D35="trifft teilweise zu",2.5,IF(D35="trifft nicht zu",0,))))</f>
        <v>0</v>
      </c>
      <c r="M35" s="65">
        <f>L35*100/$K$52</f>
        <v>0</v>
      </c>
      <c r="N35" s="61"/>
      <c r="O35" s="68">
        <f t="shared" si="1"/>
        <v>0</v>
      </c>
      <c r="P35" s="35">
        <f t="shared" si="0"/>
        <v>0</v>
      </c>
    </row>
    <row r="36" spans="2:16" ht="31.8" thickBot="1" x14ac:dyDescent="0.35">
      <c r="B36" s="62" t="s">
        <v>59</v>
      </c>
      <c r="C36" s="66" t="s">
        <v>60</v>
      </c>
      <c r="D36" s="49"/>
      <c r="E36" s="37"/>
      <c r="F36" s="35">
        <v>5</v>
      </c>
      <c r="G36" s="35">
        <v>5</v>
      </c>
      <c r="H36" s="35">
        <v>2.5</v>
      </c>
      <c r="I36" s="35">
        <v>0</v>
      </c>
      <c r="M36" s="65"/>
      <c r="N36" s="61"/>
      <c r="O36" s="68">
        <f t="shared" si="1"/>
        <v>0</v>
      </c>
      <c r="P36" s="35">
        <f t="shared" si="0"/>
        <v>0</v>
      </c>
    </row>
    <row r="37" spans="2:16" ht="16.2" thickBot="1" x14ac:dyDescent="0.35">
      <c r="B37" s="62"/>
      <c r="C37" s="64" t="s">
        <v>28</v>
      </c>
      <c r="D37" s="48" t="s">
        <v>29</v>
      </c>
      <c r="E37" s="37"/>
      <c r="L37" s="35">
        <f>IF(D37="Bitte auswählen",0,IF(D37="trifft zu",5,IF(D37="trifft teilweise zu",2.5,IF(D37="trifft nicht zu",0,))))</f>
        <v>0</v>
      </c>
      <c r="M37" s="65">
        <f>L37*100/$K$52</f>
        <v>0</v>
      </c>
      <c r="N37" s="61"/>
      <c r="O37" s="68">
        <f t="shared" si="1"/>
        <v>0</v>
      </c>
      <c r="P37" s="35">
        <f t="shared" si="0"/>
        <v>0</v>
      </c>
    </row>
    <row r="38" spans="2:16" x14ac:dyDescent="0.3">
      <c r="B38" s="62"/>
      <c r="C38" s="55" t="s">
        <v>61</v>
      </c>
      <c r="D38" s="50"/>
      <c r="E38" s="37">
        <v>15</v>
      </c>
      <c r="L38" s="37">
        <f>SUM(L39:L44)</f>
        <v>0</v>
      </c>
      <c r="M38" s="61">
        <f>L38*100/$K$52</f>
        <v>0</v>
      </c>
      <c r="N38" s="61">
        <f>L38*100/E38</f>
        <v>0</v>
      </c>
      <c r="O38" s="68">
        <f t="shared" si="1"/>
        <v>0</v>
      </c>
      <c r="P38" s="35">
        <f t="shared" si="0"/>
        <v>0</v>
      </c>
    </row>
    <row r="39" spans="2:16" ht="78.599999999999994" thickBot="1" x14ac:dyDescent="0.35">
      <c r="B39" s="62" t="s">
        <v>62</v>
      </c>
      <c r="C39" s="63" t="s">
        <v>63</v>
      </c>
      <c r="D39" s="47"/>
      <c r="E39" s="37"/>
      <c r="F39" s="35">
        <v>5</v>
      </c>
      <c r="G39" s="35">
        <v>5</v>
      </c>
      <c r="H39" s="35">
        <v>2.5</v>
      </c>
      <c r="I39" s="35">
        <v>0</v>
      </c>
      <c r="M39" s="65"/>
      <c r="N39" s="61"/>
      <c r="O39" s="68">
        <f t="shared" si="1"/>
        <v>0</v>
      </c>
      <c r="P39" s="35">
        <f t="shared" si="0"/>
        <v>0</v>
      </c>
    </row>
    <row r="40" spans="2:16" ht="16.2" thickBot="1" x14ac:dyDescent="0.35">
      <c r="B40" s="62"/>
      <c r="C40" s="64" t="s">
        <v>28</v>
      </c>
      <c r="D40" s="48" t="s">
        <v>29</v>
      </c>
      <c r="E40" s="37"/>
      <c r="L40" s="35">
        <f>IF(D40="Bitte auswählen",0,IF(D40="trifft zu",5,IF(D40="trifft teilweise zu",2.5,IF(D40="trifft nicht zu",0,))))</f>
        <v>0</v>
      </c>
      <c r="M40" s="65">
        <f>L40*100/$K$52</f>
        <v>0</v>
      </c>
      <c r="N40" s="61"/>
      <c r="O40" s="68">
        <f t="shared" si="1"/>
        <v>0</v>
      </c>
      <c r="P40" s="35">
        <f t="shared" si="0"/>
        <v>0</v>
      </c>
    </row>
    <row r="41" spans="2:16" ht="31.8" thickBot="1" x14ac:dyDescent="0.35">
      <c r="B41" s="62" t="s">
        <v>64</v>
      </c>
      <c r="C41" s="66" t="s">
        <v>65</v>
      </c>
      <c r="D41" s="49"/>
      <c r="E41" s="37"/>
      <c r="F41" s="35">
        <v>5</v>
      </c>
      <c r="G41" s="35">
        <v>5</v>
      </c>
      <c r="H41" s="35">
        <v>2.5</v>
      </c>
      <c r="I41" s="35">
        <v>0</v>
      </c>
      <c r="M41" s="65"/>
      <c r="N41" s="61"/>
      <c r="O41" s="68">
        <f t="shared" si="1"/>
        <v>0</v>
      </c>
      <c r="P41" s="35">
        <f t="shared" si="0"/>
        <v>0</v>
      </c>
    </row>
    <row r="42" spans="2:16" ht="16.2" thickBot="1" x14ac:dyDescent="0.35">
      <c r="B42" s="62"/>
      <c r="C42" s="64" t="s">
        <v>28</v>
      </c>
      <c r="D42" s="48" t="s">
        <v>29</v>
      </c>
      <c r="E42" s="37"/>
      <c r="L42" s="35">
        <f>IF(D42="Bitte auswählen",0,IF(D42="trifft zu",5,IF(D42="trifft teilweise zu",2.5,IF(D42="trifft nicht zu",0,))))</f>
        <v>0</v>
      </c>
      <c r="M42" s="65">
        <f>L42*100/$K$52</f>
        <v>0</v>
      </c>
      <c r="N42" s="61"/>
      <c r="O42" s="68">
        <f t="shared" si="1"/>
        <v>0</v>
      </c>
      <c r="P42" s="35">
        <f t="shared" si="0"/>
        <v>0</v>
      </c>
    </row>
    <row r="43" spans="2:16" ht="31.8" thickBot="1" x14ac:dyDescent="0.35">
      <c r="B43" s="62" t="s">
        <v>66</v>
      </c>
      <c r="C43" s="63" t="s">
        <v>67</v>
      </c>
      <c r="D43" s="52"/>
      <c r="E43" s="37"/>
      <c r="F43" s="35">
        <v>5</v>
      </c>
      <c r="G43" s="35">
        <v>5</v>
      </c>
      <c r="H43" s="35">
        <v>2.5</v>
      </c>
      <c r="I43" s="35">
        <v>0</v>
      </c>
      <c r="M43" s="65"/>
      <c r="N43" s="61"/>
      <c r="O43" s="68">
        <f t="shared" si="1"/>
        <v>0</v>
      </c>
      <c r="P43" s="35">
        <f t="shared" si="0"/>
        <v>0</v>
      </c>
    </row>
    <row r="44" spans="2:16" ht="16.2" thickBot="1" x14ac:dyDescent="0.35">
      <c r="B44" s="62"/>
      <c r="C44" s="64" t="s">
        <v>28</v>
      </c>
      <c r="D44" s="48" t="s">
        <v>29</v>
      </c>
      <c r="E44" s="37"/>
      <c r="L44" s="35">
        <f>IF(D44="Bitte auswählen",0,IF(D44="trifft zu",5,IF(D44="trifft teilweise zu",2.5,IF(D44="trifft nicht zu",0,))))</f>
        <v>0</v>
      </c>
      <c r="M44" s="65">
        <f>L44*100/$K$52</f>
        <v>0</v>
      </c>
      <c r="N44" s="61"/>
      <c r="O44" s="68">
        <f t="shared" si="1"/>
        <v>0</v>
      </c>
      <c r="P44" s="35">
        <f t="shared" si="0"/>
        <v>0</v>
      </c>
    </row>
    <row r="45" spans="2:16" x14ac:dyDescent="0.3">
      <c r="B45" s="62"/>
      <c r="C45" s="55" t="s">
        <v>68</v>
      </c>
      <c r="D45" s="50"/>
      <c r="E45" s="37">
        <v>10</v>
      </c>
      <c r="L45" s="37">
        <f>SUM(L46:L51)</f>
        <v>0</v>
      </c>
      <c r="M45" s="61">
        <f>L45*100/$K$52</f>
        <v>0</v>
      </c>
      <c r="N45" s="61">
        <f>L45*100/E45</f>
        <v>0</v>
      </c>
      <c r="O45" s="68">
        <f t="shared" si="1"/>
        <v>0</v>
      </c>
      <c r="P45" s="35">
        <f t="shared" si="0"/>
        <v>0</v>
      </c>
    </row>
    <row r="46" spans="2:16" ht="31.8" thickBot="1" x14ac:dyDescent="0.35">
      <c r="B46" s="62" t="s">
        <v>69</v>
      </c>
      <c r="C46" s="63" t="s">
        <v>70</v>
      </c>
      <c r="D46" s="47"/>
      <c r="E46" s="37"/>
      <c r="F46" s="35">
        <v>3</v>
      </c>
      <c r="G46" s="35">
        <v>3</v>
      </c>
      <c r="H46" s="35">
        <v>1.5</v>
      </c>
      <c r="I46" s="35">
        <v>0</v>
      </c>
      <c r="M46" s="65"/>
      <c r="N46" s="61"/>
      <c r="O46" s="68">
        <f t="shared" si="1"/>
        <v>0</v>
      </c>
      <c r="P46" s="35">
        <f t="shared" si="0"/>
        <v>0</v>
      </c>
    </row>
    <row r="47" spans="2:16" ht="16.2" thickBot="1" x14ac:dyDescent="0.35">
      <c r="B47" s="62"/>
      <c r="C47" s="64" t="s">
        <v>28</v>
      </c>
      <c r="D47" s="48" t="s">
        <v>29</v>
      </c>
      <c r="E47" s="37"/>
      <c r="L47" s="35">
        <f>IF(D47="Bitte auswählen",0,IF(D47="trifft zu",3,IF(D47="trifft teilweise zu",1.5,IF(D47="trifft nicht zu",0,))))</f>
        <v>0</v>
      </c>
      <c r="M47" s="65">
        <f>L47*100/$K$52</f>
        <v>0</v>
      </c>
      <c r="N47" s="61"/>
      <c r="O47" s="68">
        <f t="shared" si="1"/>
        <v>0</v>
      </c>
      <c r="P47" s="35">
        <f t="shared" si="0"/>
        <v>0</v>
      </c>
    </row>
    <row r="48" spans="2:16" ht="31.8" thickBot="1" x14ac:dyDescent="0.35">
      <c r="B48" s="62" t="s">
        <v>71</v>
      </c>
      <c r="C48" s="63" t="s">
        <v>72</v>
      </c>
      <c r="D48" s="52"/>
      <c r="E48" s="37"/>
      <c r="F48" s="35">
        <v>4</v>
      </c>
      <c r="G48" s="35">
        <v>4</v>
      </c>
      <c r="H48" s="35">
        <v>2</v>
      </c>
      <c r="I48" s="35">
        <v>0</v>
      </c>
      <c r="M48" s="65"/>
      <c r="N48" s="61"/>
      <c r="O48" s="68">
        <f t="shared" si="1"/>
        <v>0</v>
      </c>
      <c r="P48" s="35">
        <f>N48/100</f>
        <v>0</v>
      </c>
    </row>
    <row r="49" spans="2:16" ht="16.2" thickBot="1" x14ac:dyDescent="0.35">
      <c r="B49" s="62"/>
      <c r="C49" s="64" t="s">
        <v>28</v>
      </c>
      <c r="D49" s="48" t="s">
        <v>29</v>
      </c>
      <c r="E49" s="37"/>
      <c r="L49" s="35">
        <f>IF(D49="Bitte auswählen",0,IF(D49="trifft zu",4,IF(D49="trifft teilweise zu",2,IF(D49="trifft nicht zu",0,))))</f>
        <v>0</v>
      </c>
      <c r="M49" s="65">
        <f>L49*100/$K$52</f>
        <v>0</v>
      </c>
      <c r="N49" s="61"/>
      <c r="O49" s="68">
        <f t="shared" si="1"/>
        <v>0</v>
      </c>
      <c r="P49" s="35">
        <f t="shared" si="0"/>
        <v>0</v>
      </c>
    </row>
    <row r="50" spans="2:16" ht="31.8" thickBot="1" x14ac:dyDescent="0.35">
      <c r="B50" s="62" t="s">
        <v>73</v>
      </c>
      <c r="C50" s="66" t="s">
        <v>74</v>
      </c>
      <c r="D50" s="49"/>
      <c r="E50" s="37"/>
      <c r="F50" s="35">
        <v>3</v>
      </c>
      <c r="G50" s="35">
        <v>3</v>
      </c>
      <c r="H50" s="35">
        <v>1.5</v>
      </c>
      <c r="I50" s="35">
        <v>0</v>
      </c>
      <c r="M50" s="65"/>
      <c r="N50" s="61"/>
      <c r="O50" s="68">
        <f t="shared" si="1"/>
        <v>0</v>
      </c>
      <c r="P50" s="35">
        <f t="shared" si="0"/>
        <v>0</v>
      </c>
    </row>
    <row r="51" spans="2:16" ht="16.2" thickBot="1" x14ac:dyDescent="0.35">
      <c r="B51" s="62"/>
      <c r="C51" s="64" t="s">
        <v>28</v>
      </c>
      <c r="D51" s="48" t="s">
        <v>29</v>
      </c>
      <c r="E51" s="37"/>
      <c r="L51" s="35">
        <f>IF(D51="Bitte auswählen",0,IF(D51="trifft zu",3,IF(D51="trifft teilweise zu",1.5,IF(D51="trifft nicht zu",0,))))</f>
        <v>0</v>
      </c>
      <c r="M51" s="65">
        <f>L51*100/$K$52</f>
        <v>0</v>
      </c>
      <c r="N51" s="61"/>
      <c r="O51" s="68">
        <f t="shared" si="1"/>
        <v>0</v>
      </c>
      <c r="P51" s="35">
        <f t="shared" si="0"/>
        <v>0</v>
      </c>
    </row>
    <row r="52" spans="2:16" x14ac:dyDescent="0.3">
      <c r="E52" s="37">
        <f>SUM(E3:E51)</f>
        <v>100</v>
      </c>
      <c r="K52" s="35">
        <f>15*6+10</f>
        <v>100</v>
      </c>
      <c r="L52" s="37">
        <f>L3+L10+L17+L24+L31+L38+L45</f>
        <v>0</v>
      </c>
      <c r="M52" s="61">
        <f>L52*100/K52</f>
        <v>0</v>
      </c>
      <c r="N52" s="61">
        <f>L52*100/E52</f>
        <v>0</v>
      </c>
      <c r="O52" s="68">
        <f t="shared" si="1"/>
        <v>0</v>
      </c>
      <c r="P52" s="35">
        <f t="shared" si="0"/>
        <v>0</v>
      </c>
    </row>
    <row r="53" spans="2:16" x14ac:dyDescent="0.3">
      <c r="L53" s="70" t="s">
        <v>75</v>
      </c>
      <c r="M53" s="70" t="s">
        <v>76</v>
      </c>
      <c r="N53" s="70"/>
    </row>
  </sheetData>
  <sheetProtection algorithmName="SHA-512" hashValue="vX2dzK2cEVAtxi7n5q8Wc42au2HrApKVU7P1adao98dOJ7xc7nqhkkpbXl3vlXOQoZZBUnSLkBxwTaiqrDrrKw==" saltValue="cjn/hOMOFr7tAslfQuT7tw==" spinCount="100000" sheet="1" objects="1" scenarios="1"/>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5A15B34-4B47-4542-9A7F-FB84895EC02B}">
          <x14:formula1>
            <xm:f>Dropdown!$B$2:$B$5</xm:f>
          </x14:formula1>
          <xm:sqref>D5 D7 D9 D12 D14 D16 D19 D21 D23 D26 D28 D30 D33 D35 D37 D40 D42 D44 D47 D49 D51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EBAA-DAFE-44A1-90EA-CF24B5C63387}">
  <dimension ref="A1:O56"/>
  <sheetViews>
    <sheetView zoomScale="57" zoomScaleNormal="50" workbookViewId="0">
      <selection activeCell="H10" sqref="H10:I10"/>
    </sheetView>
  </sheetViews>
  <sheetFormatPr baseColWidth="10" defaultColWidth="11.5546875" defaultRowHeight="14.4" x14ac:dyDescent="0.3"/>
  <cols>
    <col min="1" max="1" width="6.33203125" style="24" customWidth="1"/>
    <col min="2" max="15" width="19.5546875" style="24" customWidth="1"/>
    <col min="16" max="16384" width="11.5546875" style="24"/>
  </cols>
  <sheetData>
    <row r="1" spans="1:15" s="22" customFormat="1" x14ac:dyDescent="0.3"/>
    <row r="2" spans="1:15" s="22" customFormat="1" ht="55.2" customHeight="1" x14ac:dyDescent="0.3">
      <c r="A2" s="23" t="s">
        <v>0</v>
      </c>
    </row>
    <row r="3" spans="1:15" s="22" customFormat="1" x14ac:dyDescent="0.3"/>
    <row r="4" spans="1:15" ht="15" thickBot="1" x14ac:dyDescent="0.35">
      <c r="A4" s="22"/>
      <c r="B4" s="22"/>
      <c r="C4" s="22"/>
      <c r="D4" s="22"/>
      <c r="E4" s="22"/>
      <c r="F4" s="22"/>
      <c r="G4" s="22"/>
      <c r="H4" s="22"/>
      <c r="I4" s="22"/>
      <c r="J4" s="22"/>
      <c r="K4" s="22"/>
      <c r="L4" s="22"/>
      <c r="M4" s="22"/>
      <c r="N4" s="22"/>
      <c r="O4" s="22"/>
    </row>
    <row r="5" spans="1:15" ht="37.799999999999997" thickTop="1" thickBot="1" x14ac:dyDescent="0.75">
      <c r="A5" s="25"/>
      <c r="B5" s="72" t="s">
        <v>77</v>
      </c>
      <c r="C5" s="73"/>
      <c r="D5" s="73"/>
      <c r="E5" s="73"/>
      <c r="F5" s="73"/>
      <c r="G5" s="73"/>
      <c r="H5" s="73"/>
      <c r="I5" s="73"/>
      <c r="J5" s="73"/>
      <c r="K5" s="73"/>
      <c r="L5" s="73"/>
      <c r="M5" s="73"/>
      <c r="N5" s="73"/>
      <c r="O5" s="74"/>
    </row>
    <row r="6" spans="1:15" ht="16.2" thickBot="1" x14ac:dyDescent="0.35">
      <c r="A6" s="26"/>
      <c r="B6" s="27"/>
      <c r="C6" s="27"/>
      <c r="D6" s="27"/>
      <c r="E6" s="27"/>
      <c r="F6" s="27"/>
      <c r="G6" s="27"/>
      <c r="H6" s="27"/>
      <c r="I6" s="27"/>
      <c r="J6" s="27"/>
      <c r="K6" s="27"/>
      <c r="L6" s="27"/>
      <c r="M6" s="27"/>
      <c r="N6" s="27"/>
      <c r="O6" s="27"/>
    </row>
    <row r="7" spans="1:15" ht="26.4" thickBot="1" x14ac:dyDescent="0.55000000000000004">
      <c r="A7" s="26"/>
      <c r="B7" s="75" t="s">
        <v>20</v>
      </c>
      <c r="C7" s="76"/>
      <c r="D7" s="76"/>
      <c r="E7" s="76"/>
      <c r="F7" s="76"/>
      <c r="G7" s="76"/>
      <c r="H7" s="76"/>
      <c r="I7" s="76"/>
      <c r="J7" s="76"/>
      <c r="K7" s="76"/>
      <c r="L7" s="76"/>
      <c r="M7" s="76"/>
      <c r="N7" s="76"/>
      <c r="O7" s="77"/>
    </row>
    <row r="8" spans="1:15" ht="24" thickBot="1" x14ac:dyDescent="0.5">
      <c r="A8" s="26"/>
      <c r="B8" s="78">
        <f>Check!P52</f>
        <v>0</v>
      </c>
      <c r="C8" s="79"/>
      <c r="D8" s="79"/>
      <c r="E8" s="79"/>
      <c r="F8" s="79"/>
      <c r="G8" s="79"/>
      <c r="H8" s="79"/>
      <c r="I8" s="79"/>
      <c r="J8" s="79"/>
      <c r="K8" s="79"/>
      <c r="L8" s="79"/>
      <c r="M8" s="79"/>
      <c r="N8" s="79"/>
      <c r="O8" s="80"/>
    </row>
    <row r="9" spans="1:15" ht="15" thickBot="1" x14ac:dyDescent="0.35">
      <c r="A9" s="26"/>
      <c r="B9" s="28"/>
      <c r="C9" s="28"/>
      <c r="D9" s="28"/>
      <c r="E9" s="28"/>
      <c r="F9" s="28"/>
      <c r="G9" s="28"/>
      <c r="H9" s="28"/>
      <c r="I9" s="28"/>
      <c r="J9" s="28"/>
      <c r="K9" s="28"/>
      <c r="L9" s="28"/>
      <c r="M9" s="28"/>
      <c r="N9" s="28"/>
      <c r="O9" s="28"/>
    </row>
    <row r="10" spans="1:15" ht="76.2" customHeight="1" thickBot="1" x14ac:dyDescent="0.5">
      <c r="A10" s="26"/>
      <c r="B10" s="81" t="s">
        <v>22</v>
      </c>
      <c r="C10" s="82"/>
      <c r="D10" s="85" t="s">
        <v>34</v>
      </c>
      <c r="E10" s="86"/>
      <c r="F10" s="81" t="s">
        <v>41</v>
      </c>
      <c r="G10" s="82"/>
      <c r="H10" s="87" t="s">
        <v>47</v>
      </c>
      <c r="I10" s="88"/>
      <c r="J10" s="81" t="s">
        <v>54</v>
      </c>
      <c r="K10" s="82"/>
      <c r="L10" s="81" t="s">
        <v>61</v>
      </c>
      <c r="M10" s="82"/>
      <c r="N10" s="81" t="s">
        <v>68</v>
      </c>
      <c r="O10" s="82"/>
    </row>
    <row r="11" spans="1:15" ht="25.95" customHeight="1" thickBot="1" x14ac:dyDescent="0.5">
      <c r="A11" s="26"/>
      <c r="B11" s="78">
        <f>Check!P3</f>
        <v>0</v>
      </c>
      <c r="C11" s="80"/>
      <c r="D11" s="83">
        <f>Check!P10</f>
        <v>0</v>
      </c>
      <c r="E11" s="80"/>
      <c r="F11" s="83">
        <f>Check!P17</f>
        <v>0</v>
      </c>
      <c r="G11" s="80"/>
      <c r="H11" s="83">
        <f>Check!P24</f>
        <v>0</v>
      </c>
      <c r="I11" s="80"/>
      <c r="J11" s="83">
        <f>Check!P31</f>
        <v>0</v>
      </c>
      <c r="K11" s="80"/>
      <c r="L11" s="83">
        <f>Check!P38</f>
        <v>0</v>
      </c>
      <c r="M11" s="80"/>
      <c r="N11" s="83">
        <f>Check!P45</f>
        <v>0</v>
      </c>
      <c r="O11" s="84"/>
    </row>
    <row r="12" spans="1:15" x14ac:dyDescent="0.3">
      <c r="A12" s="22"/>
      <c r="B12" s="22"/>
      <c r="C12" s="22"/>
      <c r="D12" s="22"/>
      <c r="E12" s="22"/>
      <c r="F12" s="22"/>
      <c r="G12" s="22"/>
      <c r="H12" s="22"/>
      <c r="I12" s="22"/>
      <c r="J12" s="22"/>
      <c r="K12" s="22"/>
      <c r="L12" s="22"/>
      <c r="M12" s="22"/>
      <c r="N12" s="22"/>
      <c r="O12" s="22"/>
    </row>
    <row r="13" spans="1:15" x14ac:dyDescent="0.3">
      <c r="A13" s="22"/>
      <c r="B13" s="22"/>
      <c r="C13" s="22"/>
      <c r="D13" s="22"/>
      <c r="E13" s="22"/>
      <c r="F13" s="22"/>
      <c r="G13" s="22"/>
      <c r="H13" s="22"/>
      <c r="I13" s="22"/>
      <c r="J13" s="22"/>
      <c r="K13" s="22"/>
      <c r="L13" s="22"/>
      <c r="M13" s="22"/>
      <c r="N13" s="22"/>
      <c r="O13" s="22"/>
    </row>
    <row r="14" spans="1:15" x14ac:dyDescent="0.3">
      <c r="A14" s="22"/>
      <c r="B14" s="22"/>
      <c r="C14" s="22"/>
      <c r="D14" s="22"/>
      <c r="E14" s="22"/>
      <c r="F14" s="22"/>
      <c r="G14" s="22"/>
      <c r="H14" s="22"/>
      <c r="I14" s="22"/>
      <c r="J14" s="22"/>
      <c r="K14" s="22"/>
      <c r="L14" s="22"/>
      <c r="M14" s="22"/>
      <c r="N14" s="22"/>
      <c r="O14" s="22"/>
    </row>
    <row r="15" spans="1:15" x14ac:dyDescent="0.3">
      <c r="A15" s="22"/>
      <c r="B15" s="22"/>
      <c r="C15" s="22"/>
      <c r="D15" s="22"/>
      <c r="E15" s="22"/>
      <c r="F15" s="22"/>
      <c r="G15" s="22"/>
      <c r="H15" s="22"/>
      <c r="I15" s="22"/>
      <c r="J15" s="22"/>
      <c r="K15" s="22"/>
      <c r="L15" s="22"/>
      <c r="M15" s="22"/>
      <c r="N15" s="22"/>
      <c r="O15" s="22"/>
    </row>
    <row r="16" spans="1:15" x14ac:dyDescent="0.3">
      <c r="A16" s="22"/>
      <c r="B16" s="22"/>
      <c r="C16" s="22"/>
      <c r="D16" s="22"/>
      <c r="E16" s="22"/>
      <c r="F16" s="22"/>
      <c r="G16" s="22"/>
      <c r="H16" s="22"/>
      <c r="I16" s="22"/>
      <c r="J16" s="22"/>
      <c r="K16" s="22"/>
      <c r="L16" s="22"/>
      <c r="M16" s="22"/>
      <c r="N16" s="22"/>
      <c r="O16" s="22"/>
    </row>
    <row r="17" spans="1:15" x14ac:dyDescent="0.3">
      <c r="A17" s="22"/>
      <c r="B17" s="22"/>
      <c r="C17" s="22"/>
      <c r="D17" s="22"/>
      <c r="E17" s="22"/>
      <c r="F17" s="22"/>
      <c r="G17" s="22"/>
      <c r="H17" s="22"/>
      <c r="I17" s="22"/>
      <c r="J17" s="22"/>
      <c r="K17" s="22"/>
      <c r="L17" s="22"/>
      <c r="M17" s="22"/>
      <c r="N17" s="22"/>
      <c r="O17" s="22"/>
    </row>
    <row r="18" spans="1:15" x14ac:dyDescent="0.3">
      <c r="A18" s="22"/>
      <c r="B18" s="22"/>
      <c r="C18" s="22"/>
      <c r="D18" s="22"/>
      <c r="E18" s="22"/>
      <c r="F18" s="22"/>
      <c r="G18" s="22"/>
      <c r="H18" s="22"/>
      <c r="I18" s="22"/>
      <c r="J18" s="22"/>
      <c r="K18" s="22"/>
      <c r="L18" s="22"/>
      <c r="M18" s="22"/>
      <c r="N18" s="22"/>
      <c r="O18" s="22"/>
    </row>
    <row r="19" spans="1:15" x14ac:dyDescent="0.3">
      <c r="A19" s="22"/>
      <c r="B19" s="22"/>
      <c r="C19" s="22"/>
      <c r="D19" s="22"/>
      <c r="E19" s="22"/>
      <c r="F19" s="22"/>
      <c r="G19" s="22"/>
      <c r="H19" s="22"/>
      <c r="I19" s="22"/>
      <c r="J19" s="22"/>
      <c r="K19" s="22"/>
      <c r="L19" s="22"/>
      <c r="M19" s="22"/>
      <c r="N19" s="22"/>
      <c r="O19" s="22"/>
    </row>
    <row r="20" spans="1:15" x14ac:dyDescent="0.3">
      <c r="A20" s="22"/>
      <c r="B20" s="22"/>
      <c r="C20" s="22"/>
      <c r="D20" s="22"/>
      <c r="E20" s="22"/>
      <c r="F20" s="22"/>
      <c r="G20" s="22"/>
      <c r="H20" s="22"/>
      <c r="I20" s="22"/>
      <c r="J20" s="22"/>
      <c r="K20" s="22"/>
      <c r="L20" s="22"/>
      <c r="M20" s="22"/>
      <c r="N20" s="22"/>
      <c r="O20" s="22"/>
    </row>
    <row r="21" spans="1:15" x14ac:dyDescent="0.3">
      <c r="A21" s="22"/>
      <c r="B21" s="22"/>
      <c r="C21" s="22"/>
      <c r="D21" s="22"/>
      <c r="E21" s="22"/>
      <c r="F21" s="22"/>
      <c r="G21" s="22"/>
      <c r="H21" s="22"/>
      <c r="I21" s="22"/>
      <c r="J21" s="22"/>
      <c r="K21" s="22"/>
      <c r="L21" s="22"/>
      <c r="M21" s="22"/>
      <c r="N21" s="22"/>
      <c r="O21" s="22"/>
    </row>
    <row r="22" spans="1:15" x14ac:dyDescent="0.3">
      <c r="A22" s="22"/>
      <c r="B22" s="22"/>
      <c r="C22" s="22"/>
      <c r="D22" s="22"/>
      <c r="E22" s="22"/>
      <c r="F22" s="22"/>
      <c r="G22" s="22"/>
      <c r="H22" s="22"/>
      <c r="I22" s="22"/>
      <c r="J22" s="22"/>
      <c r="K22" s="22"/>
      <c r="L22" s="22"/>
      <c r="M22" s="22"/>
      <c r="N22" s="22"/>
      <c r="O22" s="22"/>
    </row>
    <row r="23" spans="1:15" x14ac:dyDescent="0.3">
      <c r="A23" s="22"/>
      <c r="B23" s="22"/>
      <c r="C23" s="22"/>
      <c r="D23" s="22"/>
      <c r="E23" s="22"/>
      <c r="F23" s="22"/>
      <c r="G23" s="22"/>
      <c r="H23" s="22"/>
      <c r="I23" s="22"/>
      <c r="J23" s="22"/>
      <c r="K23" s="22"/>
      <c r="L23" s="22"/>
      <c r="M23" s="22"/>
      <c r="N23" s="22"/>
      <c r="O23" s="22"/>
    </row>
    <row r="24" spans="1:15" x14ac:dyDescent="0.3">
      <c r="A24" s="22"/>
      <c r="B24" s="22"/>
      <c r="C24" s="22"/>
      <c r="D24" s="22"/>
      <c r="E24" s="22"/>
      <c r="F24" s="22"/>
      <c r="G24" s="22"/>
      <c r="H24" s="22"/>
      <c r="I24" s="22"/>
      <c r="J24" s="22"/>
      <c r="K24" s="22"/>
      <c r="L24" s="22"/>
      <c r="M24" s="22"/>
      <c r="N24" s="22"/>
      <c r="O24" s="22"/>
    </row>
    <row r="25" spans="1:15" x14ac:dyDescent="0.3">
      <c r="A25" s="22"/>
      <c r="B25" s="22"/>
      <c r="C25" s="22"/>
      <c r="D25" s="22"/>
      <c r="E25" s="22"/>
      <c r="F25" s="22"/>
      <c r="G25" s="22"/>
      <c r="H25" s="22"/>
      <c r="I25" s="22"/>
      <c r="J25" s="22"/>
      <c r="K25" s="22"/>
      <c r="L25" s="22"/>
      <c r="M25" s="22"/>
      <c r="N25" s="22"/>
      <c r="O25" s="22"/>
    </row>
    <row r="26" spans="1:15" x14ac:dyDescent="0.3">
      <c r="A26" s="22"/>
      <c r="B26" s="22"/>
      <c r="C26" s="22"/>
      <c r="D26" s="22"/>
      <c r="E26" s="22"/>
      <c r="F26" s="22"/>
      <c r="G26" s="22"/>
      <c r="H26" s="22"/>
      <c r="I26" s="22"/>
      <c r="J26" s="22"/>
      <c r="K26" s="22"/>
      <c r="L26" s="22"/>
      <c r="M26" s="22"/>
      <c r="N26" s="22"/>
      <c r="O26" s="22"/>
    </row>
    <row r="27" spans="1:15" x14ac:dyDescent="0.3">
      <c r="A27" s="22"/>
      <c r="B27" s="22"/>
      <c r="C27" s="22"/>
      <c r="D27" s="22"/>
      <c r="E27" s="22"/>
      <c r="F27" s="22"/>
      <c r="G27" s="22"/>
      <c r="H27" s="22"/>
      <c r="I27" s="22"/>
      <c r="J27" s="22"/>
      <c r="K27" s="22"/>
      <c r="L27" s="22"/>
      <c r="M27" s="22"/>
      <c r="N27" s="22"/>
      <c r="O27" s="22"/>
    </row>
    <row r="28" spans="1:15" x14ac:dyDescent="0.3">
      <c r="A28" s="22"/>
      <c r="B28" s="22"/>
      <c r="C28" s="22"/>
      <c r="D28" s="22"/>
      <c r="E28" s="22"/>
      <c r="F28" s="22"/>
      <c r="G28" s="22"/>
      <c r="H28" s="22"/>
      <c r="I28" s="22"/>
      <c r="J28" s="22"/>
      <c r="K28" s="22"/>
      <c r="L28" s="22"/>
      <c r="M28" s="22"/>
      <c r="N28" s="22"/>
      <c r="O28" s="22"/>
    </row>
    <row r="29" spans="1:15" x14ac:dyDescent="0.3">
      <c r="A29" s="22"/>
      <c r="B29" s="22"/>
      <c r="C29" s="22"/>
      <c r="D29" s="22"/>
      <c r="E29" s="22"/>
      <c r="F29" s="22"/>
      <c r="G29" s="22"/>
      <c r="H29" s="22"/>
      <c r="I29" s="22"/>
      <c r="J29" s="22"/>
      <c r="K29" s="22"/>
      <c r="L29" s="22"/>
      <c r="M29" s="22"/>
      <c r="N29" s="22"/>
      <c r="O29" s="22"/>
    </row>
    <row r="30" spans="1:15" x14ac:dyDescent="0.3">
      <c r="A30" s="22"/>
      <c r="B30" s="22"/>
      <c r="C30" s="22"/>
      <c r="D30" s="22"/>
      <c r="E30" s="22"/>
      <c r="F30" s="22"/>
      <c r="G30" s="22"/>
      <c r="H30" s="22"/>
      <c r="I30" s="22"/>
      <c r="J30" s="22"/>
      <c r="K30" s="22"/>
      <c r="L30" s="22"/>
      <c r="M30" s="22"/>
      <c r="N30" s="22"/>
      <c r="O30" s="22"/>
    </row>
    <row r="31" spans="1:15" x14ac:dyDescent="0.3">
      <c r="A31" s="22"/>
      <c r="B31" s="22"/>
      <c r="C31" s="22"/>
      <c r="D31" s="22"/>
      <c r="E31" s="22"/>
      <c r="F31" s="22"/>
      <c r="G31" s="22"/>
      <c r="H31" s="22"/>
      <c r="I31" s="22"/>
      <c r="J31" s="22"/>
      <c r="K31" s="22"/>
      <c r="L31" s="22"/>
      <c r="M31" s="22"/>
      <c r="N31" s="22"/>
      <c r="O31" s="22"/>
    </row>
    <row r="32" spans="1:15" x14ac:dyDescent="0.3">
      <c r="A32" s="22"/>
      <c r="B32" s="22"/>
      <c r="C32" s="22"/>
      <c r="D32" s="22"/>
      <c r="E32" s="22"/>
      <c r="F32" s="22"/>
      <c r="G32" s="22"/>
      <c r="H32" s="22"/>
      <c r="I32" s="22"/>
      <c r="J32" s="22"/>
      <c r="K32" s="22"/>
      <c r="L32" s="22"/>
      <c r="M32" s="22"/>
      <c r="N32" s="22"/>
      <c r="O32" s="22"/>
    </row>
    <row r="33" spans="1:15" x14ac:dyDescent="0.3">
      <c r="A33" s="22"/>
      <c r="B33" s="22"/>
      <c r="C33" s="22"/>
      <c r="D33" s="22"/>
      <c r="E33" s="22"/>
      <c r="F33" s="22"/>
      <c r="G33" s="22"/>
      <c r="H33" s="22"/>
      <c r="I33" s="22"/>
      <c r="J33" s="22"/>
      <c r="K33" s="22"/>
      <c r="L33" s="22"/>
      <c r="M33" s="22"/>
      <c r="N33" s="22"/>
      <c r="O33" s="22"/>
    </row>
    <row r="34" spans="1:15" x14ac:dyDescent="0.3">
      <c r="A34" s="22"/>
      <c r="B34" s="22"/>
      <c r="C34" s="22"/>
      <c r="D34" s="22"/>
      <c r="E34" s="22"/>
      <c r="F34" s="22"/>
      <c r="G34" s="22"/>
      <c r="H34" s="22"/>
      <c r="I34" s="22"/>
      <c r="J34" s="22"/>
      <c r="K34" s="22"/>
      <c r="L34" s="22"/>
      <c r="M34" s="22"/>
      <c r="N34" s="22"/>
      <c r="O34" s="22"/>
    </row>
    <row r="35" spans="1:15" x14ac:dyDescent="0.3">
      <c r="A35" s="22"/>
      <c r="B35" s="22"/>
      <c r="C35" s="22"/>
      <c r="D35" s="22"/>
      <c r="E35" s="22"/>
      <c r="F35" s="22"/>
      <c r="G35" s="22"/>
      <c r="H35" s="22"/>
      <c r="I35" s="22"/>
      <c r="J35" s="22"/>
      <c r="K35" s="22"/>
      <c r="L35" s="22"/>
      <c r="M35" s="22"/>
      <c r="N35" s="22"/>
      <c r="O35" s="22"/>
    </row>
    <row r="36" spans="1:15" x14ac:dyDescent="0.3">
      <c r="A36" s="22"/>
      <c r="B36" s="22"/>
      <c r="C36" s="22"/>
      <c r="D36" s="22"/>
      <c r="E36" s="22"/>
      <c r="F36" s="22"/>
      <c r="G36" s="22"/>
      <c r="H36" s="22"/>
      <c r="I36" s="22"/>
      <c r="J36" s="22"/>
      <c r="K36" s="22"/>
      <c r="L36" s="22"/>
      <c r="M36" s="22"/>
      <c r="N36" s="22"/>
      <c r="O36" s="22"/>
    </row>
    <row r="37" spans="1:15" x14ac:dyDescent="0.3">
      <c r="A37" s="22"/>
      <c r="B37" s="22"/>
      <c r="C37" s="22"/>
      <c r="D37" s="22"/>
      <c r="E37" s="22"/>
      <c r="F37" s="22"/>
      <c r="G37" s="22"/>
      <c r="H37" s="22"/>
      <c r="I37" s="22"/>
      <c r="J37" s="22"/>
      <c r="K37" s="22"/>
      <c r="L37" s="22"/>
      <c r="M37" s="22"/>
      <c r="N37" s="22"/>
      <c r="O37" s="22"/>
    </row>
    <row r="38" spans="1:15" x14ac:dyDescent="0.3">
      <c r="A38" s="22"/>
      <c r="B38" s="22"/>
      <c r="C38" s="22"/>
      <c r="D38" s="22"/>
      <c r="E38" s="22"/>
      <c r="F38" s="22"/>
      <c r="G38" s="22"/>
      <c r="H38" s="22"/>
      <c r="I38" s="22"/>
      <c r="J38" s="22"/>
      <c r="K38" s="22"/>
      <c r="L38" s="22"/>
      <c r="M38" s="22"/>
      <c r="N38" s="22"/>
      <c r="O38" s="22"/>
    </row>
    <row r="39" spans="1:15" x14ac:dyDescent="0.3">
      <c r="A39" s="22"/>
      <c r="B39" s="22"/>
      <c r="C39" s="22"/>
      <c r="D39" s="22"/>
      <c r="E39" s="22"/>
      <c r="F39" s="22"/>
      <c r="G39" s="22"/>
      <c r="H39" s="22"/>
      <c r="I39" s="22"/>
      <c r="J39" s="22"/>
      <c r="K39" s="22"/>
      <c r="L39" s="22"/>
      <c r="M39" s="22"/>
      <c r="N39" s="22"/>
      <c r="O39" s="22"/>
    </row>
    <row r="40" spans="1:15" x14ac:dyDescent="0.3">
      <c r="A40" s="22"/>
      <c r="B40" s="22"/>
      <c r="C40" s="22"/>
      <c r="D40" s="22"/>
      <c r="E40" s="22"/>
      <c r="F40" s="22"/>
      <c r="G40" s="22"/>
      <c r="H40" s="22"/>
      <c r="I40" s="22"/>
      <c r="J40" s="22"/>
      <c r="K40" s="22"/>
      <c r="L40" s="22"/>
      <c r="M40" s="22"/>
      <c r="N40" s="22"/>
      <c r="O40" s="22"/>
    </row>
    <row r="41" spans="1:15" x14ac:dyDescent="0.3">
      <c r="A41" s="22"/>
      <c r="B41" s="22"/>
      <c r="C41" s="22"/>
      <c r="D41" s="22"/>
      <c r="E41" s="22"/>
      <c r="F41" s="22"/>
      <c r="G41" s="22"/>
      <c r="H41" s="22"/>
      <c r="I41" s="22"/>
      <c r="J41" s="22"/>
      <c r="K41" s="22"/>
      <c r="L41" s="22"/>
      <c r="M41" s="22"/>
      <c r="N41" s="22"/>
      <c r="O41" s="22"/>
    </row>
    <row r="42" spans="1:15" x14ac:dyDescent="0.3">
      <c r="A42" s="22"/>
      <c r="B42" s="22"/>
      <c r="C42" s="22"/>
      <c r="D42" s="22"/>
      <c r="E42" s="22"/>
      <c r="F42" s="22"/>
      <c r="G42" s="22"/>
      <c r="H42" s="22"/>
      <c r="I42" s="22"/>
      <c r="J42" s="22"/>
      <c r="K42" s="22"/>
      <c r="L42" s="22"/>
      <c r="M42" s="22"/>
      <c r="N42" s="22"/>
      <c r="O42" s="22"/>
    </row>
    <row r="43" spans="1:15" x14ac:dyDescent="0.3">
      <c r="A43" s="22"/>
      <c r="B43" s="22"/>
      <c r="C43" s="22"/>
      <c r="D43" s="22"/>
      <c r="E43" s="22"/>
      <c r="F43" s="22"/>
      <c r="G43" s="22"/>
      <c r="H43" s="22"/>
      <c r="I43" s="22"/>
      <c r="J43" s="22"/>
      <c r="K43" s="22"/>
      <c r="L43" s="22"/>
      <c r="M43" s="22"/>
      <c r="N43" s="22"/>
      <c r="O43" s="22"/>
    </row>
    <row r="44" spans="1:15" x14ac:dyDescent="0.3">
      <c r="A44" s="22"/>
      <c r="B44" s="22"/>
      <c r="C44" s="22"/>
      <c r="D44" s="22"/>
      <c r="E44" s="22"/>
      <c r="F44" s="22"/>
      <c r="G44" s="22"/>
      <c r="H44" s="22"/>
      <c r="I44" s="22"/>
      <c r="J44" s="22"/>
      <c r="K44" s="22"/>
      <c r="L44" s="22"/>
      <c r="M44" s="22"/>
      <c r="N44" s="22"/>
      <c r="O44" s="22"/>
    </row>
    <row r="45" spans="1:15" x14ac:dyDescent="0.3">
      <c r="A45" s="22"/>
      <c r="B45" s="22"/>
      <c r="C45" s="22"/>
      <c r="D45" s="22"/>
      <c r="E45" s="22"/>
      <c r="F45" s="22"/>
      <c r="G45" s="22"/>
      <c r="H45" s="22"/>
      <c r="I45" s="22"/>
      <c r="J45" s="22"/>
      <c r="K45" s="22"/>
      <c r="L45" s="22"/>
      <c r="M45" s="22"/>
      <c r="N45" s="22"/>
      <c r="O45" s="22"/>
    </row>
    <row r="46" spans="1:15" x14ac:dyDescent="0.3">
      <c r="A46" s="22"/>
      <c r="B46" s="22"/>
      <c r="C46" s="22"/>
      <c r="D46" s="22"/>
      <c r="E46" s="22"/>
      <c r="F46" s="22"/>
      <c r="G46" s="22"/>
      <c r="H46" s="22"/>
      <c r="I46" s="22"/>
      <c r="J46" s="22"/>
      <c r="K46" s="22"/>
      <c r="L46" s="22"/>
      <c r="M46" s="22"/>
      <c r="N46" s="22"/>
      <c r="O46" s="22"/>
    </row>
    <row r="47" spans="1:15" x14ac:dyDescent="0.3">
      <c r="A47" s="22"/>
      <c r="B47" s="22"/>
      <c r="C47" s="22"/>
      <c r="D47" s="22"/>
      <c r="E47" s="22"/>
      <c r="F47" s="22"/>
      <c r="G47" s="22"/>
      <c r="H47" s="22"/>
      <c r="I47" s="22"/>
      <c r="J47" s="22"/>
      <c r="K47" s="22"/>
      <c r="L47" s="22"/>
      <c r="M47" s="22"/>
      <c r="N47" s="22"/>
      <c r="O47" s="22"/>
    </row>
    <row r="48" spans="1:15" x14ac:dyDescent="0.3">
      <c r="A48" s="22"/>
      <c r="B48" s="22"/>
      <c r="C48" s="22"/>
      <c r="D48" s="22"/>
      <c r="E48" s="22"/>
      <c r="F48" s="22"/>
      <c r="G48" s="22"/>
      <c r="H48" s="22"/>
      <c r="I48" s="22"/>
      <c r="J48" s="22"/>
      <c r="K48" s="22"/>
      <c r="L48" s="22"/>
      <c r="M48" s="22"/>
      <c r="N48" s="22"/>
      <c r="O48" s="22"/>
    </row>
    <row r="49" spans="1:15" x14ac:dyDescent="0.3">
      <c r="A49" s="22"/>
      <c r="B49" s="22"/>
      <c r="C49" s="22"/>
      <c r="D49" s="22"/>
      <c r="E49" s="22"/>
      <c r="F49" s="22"/>
      <c r="G49" s="22"/>
      <c r="H49" s="22"/>
      <c r="I49" s="22"/>
      <c r="J49" s="22"/>
      <c r="K49" s="22"/>
      <c r="L49" s="22"/>
      <c r="M49" s="22"/>
      <c r="N49" s="22"/>
      <c r="O49" s="22"/>
    </row>
    <row r="50" spans="1:15" x14ac:dyDescent="0.3">
      <c r="A50" s="22"/>
      <c r="B50" s="22"/>
      <c r="C50" s="22"/>
      <c r="D50" s="22"/>
      <c r="E50" s="22"/>
      <c r="F50" s="22"/>
      <c r="G50" s="22"/>
      <c r="H50" s="22"/>
      <c r="I50" s="22"/>
      <c r="J50" s="22"/>
      <c r="K50" s="22"/>
      <c r="L50" s="22"/>
      <c r="M50" s="22"/>
      <c r="N50" s="22"/>
      <c r="O50" s="22"/>
    </row>
    <row r="51" spans="1:15" x14ac:dyDescent="0.3">
      <c r="A51" s="22"/>
      <c r="B51" s="22"/>
      <c r="C51" s="22"/>
      <c r="D51" s="22"/>
      <c r="E51" s="22"/>
      <c r="F51" s="22"/>
      <c r="G51" s="22"/>
      <c r="H51" s="22"/>
      <c r="I51" s="22"/>
      <c r="J51" s="22"/>
      <c r="K51" s="22"/>
      <c r="L51" s="22"/>
      <c r="M51" s="22"/>
      <c r="N51" s="22"/>
      <c r="O51" s="22"/>
    </row>
    <row r="52" spans="1:15" x14ac:dyDescent="0.3">
      <c r="A52" s="22"/>
      <c r="B52" s="22"/>
      <c r="C52" s="22"/>
      <c r="D52" s="22"/>
      <c r="E52" s="22"/>
      <c r="F52" s="22"/>
      <c r="G52" s="22"/>
      <c r="H52" s="22"/>
      <c r="I52" s="22"/>
      <c r="J52" s="22"/>
      <c r="K52" s="22"/>
      <c r="L52" s="22"/>
      <c r="M52" s="22"/>
      <c r="N52" s="22"/>
      <c r="O52" s="22"/>
    </row>
    <row r="53" spans="1:15" x14ac:dyDescent="0.3">
      <c r="A53" s="22"/>
      <c r="B53" s="22"/>
      <c r="C53" s="22"/>
      <c r="D53" s="22"/>
      <c r="E53" s="22"/>
      <c r="F53" s="22"/>
      <c r="G53" s="22"/>
      <c r="H53" s="22"/>
      <c r="I53" s="22"/>
      <c r="J53" s="22"/>
      <c r="K53" s="22"/>
      <c r="L53" s="22"/>
      <c r="M53" s="22"/>
      <c r="N53" s="22"/>
      <c r="O53" s="22"/>
    </row>
    <row r="54" spans="1:15" x14ac:dyDescent="0.3">
      <c r="A54" s="22"/>
      <c r="B54" s="22"/>
      <c r="C54" s="22"/>
      <c r="D54" s="22"/>
      <c r="E54" s="22"/>
      <c r="F54" s="22"/>
      <c r="G54" s="22"/>
      <c r="H54" s="22"/>
      <c r="I54" s="22"/>
      <c r="J54" s="22"/>
      <c r="K54" s="22"/>
      <c r="L54" s="22"/>
      <c r="M54" s="22"/>
      <c r="N54" s="22"/>
      <c r="O54" s="22"/>
    </row>
    <row r="55" spans="1:15" x14ac:dyDescent="0.3">
      <c r="A55" s="22"/>
      <c r="B55" s="22"/>
      <c r="C55" s="22"/>
      <c r="D55" s="22"/>
      <c r="E55" s="22"/>
      <c r="F55" s="22"/>
      <c r="G55" s="22"/>
      <c r="H55" s="22"/>
      <c r="I55" s="22"/>
      <c r="J55" s="22"/>
      <c r="K55" s="22"/>
      <c r="L55" s="22"/>
      <c r="M55" s="22"/>
      <c r="N55" s="22"/>
      <c r="O55" s="22"/>
    </row>
    <row r="56" spans="1:15" x14ac:dyDescent="0.3">
      <c r="A56" s="22"/>
      <c r="B56" s="22"/>
      <c r="C56" s="22"/>
      <c r="D56" s="22"/>
      <c r="E56" s="22"/>
      <c r="F56" s="22"/>
      <c r="G56" s="22"/>
      <c r="H56" s="22"/>
      <c r="I56" s="22"/>
      <c r="J56" s="22"/>
      <c r="K56" s="22"/>
      <c r="L56" s="22"/>
      <c r="M56" s="22"/>
      <c r="N56" s="22"/>
      <c r="O56" s="22"/>
    </row>
  </sheetData>
  <sheetProtection algorithmName="SHA-512" hashValue="EdmrB14zWAowK0dHa71UJIxx3R5YRHM2jnT1+Kkc4fl/60pOuE3UNETy8cHoYeZ/iDY59vXXRKc/AlIu9gIDYg==" saltValue="VMwezxOZ00A2TLKtdFHc0w==" spinCount="100000" sheet="1" objects="1" scenarios="1"/>
  <mergeCells count="17">
    <mergeCell ref="N11:O11"/>
    <mergeCell ref="B10:C10"/>
    <mergeCell ref="B11:C11"/>
    <mergeCell ref="D11:E11"/>
    <mergeCell ref="F11:G11"/>
    <mergeCell ref="H11:I11"/>
    <mergeCell ref="J11:K11"/>
    <mergeCell ref="L11:M11"/>
    <mergeCell ref="D10:E10"/>
    <mergeCell ref="F10:G10"/>
    <mergeCell ref="H10:I10"/>
    <mergeCell ref="J10:K10"/>
    <mergeCell ref="B5:O5"/>
    <mergeCell ref="B7:O7"/>
    <mergeCell ref="B8:O8"/>
    <mergeCell ref="L10:M10"/>
    <mergeCell ref="N10:O10"/>
  </mergeCells>
  <conditionalFormatting sqref="B8">
    <cfRule type="colorScale" priority="1">
      <colorScale>
        <cfvo type="num" val="0"/>
        <cfvo type="num" val="0.25"/>
        <cfvo type="percent" val="1"/>
        <color rgb="FFFF0000"/>
        <color rgb="FFFFFF00"/>
        <color rgb="FF92D050"/>
      </colorScale>
    </cfRule>
  </conditionalFormatting>
  <conditionalFormatting sqref="B11:O11">
    <cfRule type="colorScale" priority="3">
      <colorScale>
        <cfvo type="num" val="0"/>
        <cfvo type="num" val="0.25"/>
        <cfvo type="num" val="1"/>
        <color rgb="FFFF0000"/>
        <color rgb="FFFFFF00"/>
        <color rgb="FF92D050"/>
      </colorScale>
    </cfRule>
  </conditionalFormatting>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2CB86-37C7-4D4D-8F40-52A1478255CE}">
  <dimension ref="B2:B5"/>
  <sheetViews>
    <sheetView workbookViewId="0">
      <selection activeCell="C13" sqref="C13"/>
    </sheetView>
  </sheetViews>
  <sheetFormatPr baseColWidth="10" defaultColWidth="11.44140625" defaultRowHeight="14.4" x14ac:dyDescent="0.3"/>
  <cols>
    <col min="2" max="2" width="23.6640625" customWidth="1"/>
  </cols>
  <sheetData>
    <row r="2" spans="2:2" x14ac:dyDescent="0.3">
      <c r="B2" s="21" t="s">
        <v>29</v>
      </c>
    </row>
    <row r="3" spans="2:2" x14ac:dyDescent="0.3">
      <c r="B3" s="2" t="s">
        <v>23</v>
      </c>
    </row>
    <row r="4" spans="2:2" x14ac:dyDescent="0.3">
      <c r="B4" s="2" t="s">
        <v>24</v>
      </c>
    </row>
    <row r="5" spans="2:2" x14ac:dyDescent="0.3">
      <c r="B5" s="2" t="s">
        <v>25</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2946E-A3C0-4053-B81F-22B2EF26E48D}">
  <dimension ref="B2:H261"/>
  <sheetViews>
    <sheetView topLeftCell="B19" workbookViewId="0">
      <selection activeCell="D7" sqref="D7"/>
    </sheetView>
  </sheetViews>
  <sheetFormatPr baseColWidth="10" defaultColWidth="11.44140625" defaultRowHeight="14.4" x14ac:dyDescent="0.3"/>
  <cols>
    <col min="2" max="2" width="34.44140625" customWidth="1"/>
    <col min="3" max="3" width="47.44140625" customWidth="1"/>
    <col min="4" max="4" width="92.109375" customWidth="1"/>
    <col min="6" max="6" width="14.6640625" bestFit="1" customWidth="1"/>
    <col min="7" max="7" width="11.88671875" bestFit="1" customWidth="1"/>
  </cols>
  <sheetData>
    <row r="2" spans="2:8" x14ac:dyDescent="0.3">
      <c r="B2" s="1" t="s">
        <v>78</v>
      </c>
      <c r="C2" s="1" t="s">
        <v>79</v>
      </c>
      <c r="D2" s="6" t="s">
        <v>18</v>
      </c>
      <c r="E2" s="6" t="s">
        <v>80</v>
      </c>
      <c r="F2" s="6" t="s">
        <v>81</v>
      </c>
      <c r="G2" s="6" t="s">
        <v>80</v>
      </c>
      <c r="H2" s="6" t="s">
        <v>81</v>
      </c>
    </row>
    <row r="3" spans="2:8" x14ac:dyDescent="0.3">
      <c r="B3" s="7"/>
      <c r="C3" s="7"/>
      <c r="D3" s="7" t="s">
        <v>82</v>
      </c>
      <c r="E3" s="7"/>
      <c r="F3" s="7"/>
      <c r="G3" s="7"/>
      <c r="H3" s="7"/>
    </row>
    <row r="4" spans="2:8" x14ac:dyDescent="0.3">
      <c r="B4" s="1" t="s">
        <v>26</v>
      </c>
      <c r="C4" s="10"/>
      <c r="D4" s="10" t="s">
        <v>27</v>
      </c>
      <c r="E4" s="10"/>
      <c r="F4" s="10"/>
      <c r="G4" s="10"/>
      <c r="H4" s="10"/>
    </row>
    <row r="5" spans="2:8" x14ac:dyDescent="0.3">
      <c r="B5" s="1"/>
      <c r="C5" s="1"/>
      <c r="D5" s="5" t="s">
        <v>83</v>
      </c>
      <c r="E5" s="2"/>
      <c r="F5" s="2"/>
      <c r="G5" s="2"/>
      <c r="H5" s="2"/>
    </row>
    <row r="6" spans="2:8" ht="172.8" x14ac:dyDescent="0.3">
      <c r="B6" s="18"/>
      <c r="C6" s="19" t="s">
        <v>84</v>
      </c>
      <c r="D6" s="8" t="s">
        <v>85</v>
      </c>
      <c r="E6" s="2" t="s">
        <v>23</v>
      </c>
      <c r="F6" s="2" t="s">
        <v>24</v>
      </c>
      <c r="G6" s="2" t="s">
        <v>25</v>
      </c>
      <c r="H6" s="2" t="s">
        <v>86</v>
      </c>
    </row>
    <row r="7" spans="2:8" ht="144" x14ac:dyDescent="0.3">
      <c r="B7" s="1"/>
      <c r="C7" s="20" t="s">
        <v>87</v>
      </c>
      <c r="D7" s="8" t="s">
        <v>88</v>
      </c>
      <c r="E7" s="2" t="s">
        <v>23</v>
      </c>
      <c r="F7" s="2" t="s">
        <v>24</v>
      </c>
      <c r="G7" s="2" t="s">
        <v>25</v>
      </c>
      <c r="H7" s="2" t="s">
        <v>86</v>
      </c>
    </row>
    <row r="8" spans="2:8" ht="172.8" x14ac:dyDescent="0.3">
      <c r="B8" s="1"/>
      <c r="C8" s="12" t="s">
        <v>89</v>
      </c>
      <c r="D8" s="8" t="s">
        <v>90</v>
      </c>
      <c r="E8" s="2" t="s">
        <v>23</v>
      </c>
      <c r="F8" s="2" t="s">
        <v>24</v>
      </c>
      <c r="G8" s="2" t="s">
        <v>25</v>
      </c>
      <c r="H8" s="2" t="s">
        <v>86</v>
      </c>
    </row>
    <row r="9" spans="2:8" ht="172.8" x14ac:dyDescent="0.3">
      <c r="B9" s="1"/>
      <c r="C9" s="13" t="s">
        <v>91</v>
      </c>
      <c r="D9" s="8" t="s">
        <v>92</v>
      </c>
      <c r="E9" s="2" t="s">
        <v>23</v>
      </c>
      <c r="F9" s="2" t="s">
        <v>24</v>
      </c>
      <c r="G9" s="2" t="s">
        <v>25</v>
      </c>
      <c r="H9" s="2" t="s">
        <v>86</v>
      </c>
    </row>
    <row r="10" spans="2:8" ht="115.2" x14ac:dyDescent="0.3">
      <c r="B10" s="1"/>
      <c r="C10" s="3" t="s">
        <v>93</v>
      </c>
      <c r="D10" s="8" t="s">
        <v>94</v>
      </c>
      <c r="E10" s="2" t="s">
        <v>23</v>
      </c>
      <c r="F10" s="2" t="s">
        <v>24</v>
      </c>
      <c r="G10" s="2" t="s">
        <v>25</v>
      </c>
      <c r="H10" s="2" t="s">
        <v>86</v>
      </c>
    </row>
    <row r="11" spans="2:8" ht="100.8" x14ac:dyDescent="0.3">
      <c r="B11" s="1"/>
      <c r="C11" s="13" t="s">
        <v>95</v>
      </c>
      <c r="D11" s="8" t="s">
        <v>96</v>
      </c>
      <c r="E11" s="2" t="s">
        <v>23</v>
      </c>
      <c r="F11" s="2" t="s">
        <v>24</v>
      </c>
      <c r="G11" s="2" t="s">
        <v>25</v>
      </c>
      <c r="H11" s="2" t="s">
        <v>86</v>
      </c>
    </row>
    <row r="12" spans="2:8" ht="115.2" x14ac:dyDescent="0.3">
      <c r="B12" s="1"/>
      <c r="C12" s="3" t="s">
        <v>97</v>
      </c>
      <c r="D12" s="8" t="s">
        <v>98</v>
      </c>
      <c r="E12" s="2" t="s">
        <v>23</v>
      </c>
      <c r="F12" s="2" t="s">
        <v>24</v>
      </c>
      <c r="G12" s="2" t="s">
        <v>25</v>
      </c>
      <c r="H12" s="2" t="s">
        <v>86</v>
      </c>
    </row>
    <row r="13" spans="2:8" ht="158.4" x14ac:dyDescent="0.3">
      <c r="B13" s="1"/>
      <c r="C13" s="3" t="s">
        <v>99</v>
      </c>
      <c r="D13" s="8" t="s">
        <v>100</v>
      </c>
      <c r="E13" s="2" t="s">
        <v>23</v>
      </c>
      <c r="F13" s="2" t="s">
        <v>24</v>
      </c>
      <c r="G13" s="2" t="s">
        <v>25</v>
      </c>
      <c r="H13" s="2" t="s">
        <v>86</v>
      </c>
    </row>
    <row r="14" spans="2:8" ht="86.4" x14ac:dyDescent="0.3">
      <c r="B14" s="1"/>
      <c r="C14" s="13" t="s">
        <v>101</v>
      </c>
      <c r="D14" s="8" t="s">
        <v>102</v>
      </c>
      <c r="E14" s="2" t="s">
        <v>23</v>
      </c>
      <c r="F14" s="2" t="s">
        <v>24</v>
      </c>
      <c r="G14" s="2" t="s">
        <v>25</v>
      </c>
      <c r="H14" s="2" t="s">
        <v>86</v>
      </c>
    </row>
    <row r="15" spans="2:8" ht="144" x14ac:dyDescent="0.3">
      <c r="B15" s="1"/>
      <c r="C15" s="13" t="s">
        <v>103</v>
      </c>
      <c r="D15" s="8" t="s">
        <v>104</v>
      </c>
      <c r="E15" s="2" t="s">
        <v>23</v>
      </c>
      <c r="F15" s="2" t="s">
        <v>24</v>
      </c>
      <c r="G15" s="2" t="s">
        <v>25</v>
      </c>
      <c r="H15" s="2" t="s">
        <v>86</v>
      </c>
    </row>
    <row r="16" spans="2:8" x14ac:dyDescent="0.3">
      <c r="B16" s="1" t="s">
        <v>30</v>
      </c>
      <c r="C16" s="10"/>
      <c r="D16" s="10" t="s">
        <v>31</v>
      </c>
      <c r="E16" s="10"/>
      <c r="F16" s="10"/>
      <c r="G16" s="10"/>
      <c r="H16" s="10"/>
    </row>
    <row r="17" spans="2:8" x14ac:dyDescent="0.3">
      <c r="B17" s="1"/>
      <c r="C17" s="1"/>
      <c r="D17" s="5" t="s">
        <v>83</v>
      </c>
      <c r="E17" s="2"/>
      <c r="F17" s="2"/>
      <c r="G17" s="2"/>
      <c r="H17" s="2"/>
    </row>
    <row r="18" spans="2:8" x14ac:dyDescent="0.3">
      <c r="B18" s="1"/>
      <c r="C18" s="1"/>
      <c r="D18" s="8" t="s">
        <v>85</v>
      </c>
      <c r="E18" s="2" t="s">
        <v>23</v>
      </c>
      <c r="F18" s="2" t="s">
        <v>24</v>
      </c>
      <c r="G18" s="2" t="s">
        <v>25</v>
      </c>
      <c r="H18" s="2" t="s">
        <v>86</v>
      </c>
    </row>
    <row r="19" spans="2:8" x14ac:dyDescent="0.3">
      <c r="B19" s="1"/>
      <c r="C19" s="1"/>
      <c r="D19" s="8" t="s">
        <v>88</v>
      </c>
      <c r="E19" s="2" t="s">
        <v>23</v>
      </c>
      <c r="F19" s="2" t="s">
        <v>24</v>
      </c>
      <c r="G19" s="2" t="s">
        <v>25</v>
      </c>
      <c r="H19" s="2" t="s">
        <v>86</v>
      </c>
    </row>
    <row r="20" spans="2:8" x14ac:dyDescent="0.3">
      <c r="B20" s="1"/>
      <c r="C20" s="1"/>
      <c r="D20" s="8" t="s">
        <v>90</v>
      </c>
      <c r="E20" s="2" t="s">
        <v>23</v>
      </c>
      <c r="F20" s="2" t="s">
        <v>24</v>
      </c>
      <c r="G20" s="2" t="s">
        <v>25</v>
      </c>
      <c r="H20" s="2" t="s">
        <v>86</v>
      </c>
    </row>
    <row r="21" spans="2:8" x14ac:dyDescent="0.3">
      <c r="B21" s="1"/>
      <c r="C21" s="1"/>
      <c r="D21" s="8" t="s">
        <v>92</v>
      </c>
      <c r="E21" s="2" t="s">
        <v>23</v>
      </c>
      <c r="F21" s="2" t="s">
        <v>24</v>
      </c>
      <c r="G21" s="2" t="s">
        <v>25</v>
      </c>
      <c r="H21" s="2" t="s">
        <v>86</v>
      </c>
    </row>
    <row r="22" spans="2:8" x14ac:dyDescent="0.3">
      <c r="B22" s="1"/>
      <c r="C22" s="1"/>
      <c r="D22" s="8" t="s">
        <v>94</v>
      </c>
      <c r="E22" s="2" t="s">
        <v>23</v>
      </c>
      <c r="F22" s="2" t="s">
        <v>24</v>
      </c>
      <c r="G22" s="2" t="s">
        <v>25</v>
      </c>
      <c r="H22" s="2" t="s">
        <v>86</v>
      </c>
    </row>
    <row r="23" spans="2:8" x14ac:dyDescent="0.3">
      <c r="B23" s="1"/>
      <c r="C23" s="1"/>
      <c r="D23" s="8" t="s">
        <v>96</v>
      </c>
      <c r="E23" s="2" t="s">
        <v>23</v>
      </c>
      <c r="F23" s="2" t="s">
        <v>24</v>
      </c>
      <c r="G23" s="2" t="s">
        <v>25</v>
      </c>
      <c r="H23" s="2" t="s">
        <v>86</v>
      </c>
    </row>
    <row r="24" spans="2:8" x14ac:dyDescent="0.3">
      <c r="B24" s="1"/>
      <c r="C24" s="1"/>
      <c r="D24" s="8" t="s">
        <v>98</v>
      </c>
      <c r="E24" s="2" t="s">
        <v>23</v>
      </c>
      <c r="F24" s="2" t="s">
        <v>24</v>
      </c>
      <c r="G24" s="2" t="s">
        <v>25</v>
      </c>
      <c r="H24" s="2" t="s">
        <v>86</v>
      </c>
    </row>
    <row r="25" spans="2:8" x14ac:dyDescent="0.3">
      <c r="B25" s="1"/>
      <c r="C25" s="1"/>
      <c r="D25" s="8" t="s">
        <v>100</v>
      </c>
      <c r="E25" s="2" t="s">
        <v>23</v>
      </c>
      <c r="F25" s="2" t="s">
        <v>24</v>
      </c>
      <c r="G25" s="2" t="s">
        <v>25</v>
      </c>
      <c r="H25" s="2" t="s">
        <v>86</v>
      </c>
    </row>
    <row r="26" spans="2:8" x14ac:dyDescent="0.3">
      <c r="B26" s="1"/>
      <c r="C26" s="1"/>
      <c r="D26" s="8" t="s">
        <v>102</v>
      </c>
      <c r="E26" s="2" t="s">
        <v>23</v>
      </c>
      <c r="F26" s="2" t="s">
        <v>24</v>
      </c>
      <c r="G26" s="2" t="s">
        <v>25</v>
      </c>
      <c r="H26" s="2" t="s">
        <v>86</v>
      </c>
    </row>
    <row r="27" spans="2:8" x14ac:dyDescent="0.3">
      <c r="B27" s="1"/>
      <c r="C27" s="1"/>
      <c r="D27" s="8" t="s">
        <v>104</v>
      </c>
      <c r="E27" s="2" t="s">
        <v>23</v>
      </c>
      <c r="F27" s="2" t="s">
        <v>24</v>
      </c>
      <c r="G27" s="2" t="s">
        <v>25</v>
      </c>
      <c r="H27" s="2" t="s">
        <v>86</v>
      </c>
    </row>
    <row r="28" spans="2:8" x14ac:dyDescent="0.3">
      <c r="B28" s="1" t="s">
        <v>32</v>
      </c>
      <c r="C28" s="10"/>
      <c r="D28" s="10" t="s">
        <v>33</v>
      </c>
      <c r="E28" s="10"/>
      <c r="F28" s="10"/>
      <c r="G28" s="10"/>
      <c r="H28" s="10"/>
    </row>
    <row r="29" spans="2:8" x14ac:dyDescent="0.3">
      <c r="B29" s="1"/>
      <c r="C29" s="1"/>
      <c r="D29" s="9" t="s">
        <v>83</v>
      </c>
    </row>
    <row r="30" spans="2:8" x14ac:dyDescent="0.3">
      <c r="B30" s="1"/>
      <c r="C30" s="1"/>
      <c r="D30" s="8" t="s">
        <v>85</v>
      </c>
      <c r="E30" s="2" t="s">
        <v>23</v>
      </c>
      <c r="F30" s="2" t="s">
        <v>24</v>
      </c>
      <c r="G30" s="2" t="s">
        <v>25</v>
      </c>
      <c r="H30" s="2" t="s">
        <v>86</v>
      </c>
    </row>
    <row r="31" spans="2:8" x14ac:dyDescent="0.3">
      <c r="B31" s="1"/>
      <c r="C31" s="1"/>
      <c r="D31" s="8" t="s">
        <v>88</v>
      </c>
      <c r="E31" s="2" t="s">
        <v>23</v>
      </c>
      <c r="F31" s="2" t="s">
        <v>24</v>
      </c>
      <c r="G31" s="2" t="s">
        <v>25</v>
      </c>
      <c r="H31" s="2" t="s">
        <v>86</v>
      </c>
    </row>
    <row r="32" spans="2:8" x14ac:dyDescent="0.3">
      <c r="B32" s="1"/>
      <c r="C32" s="1"/>
      <c r="D32" s="8" t="s">
        <v>90</v>
      </c>
      <c r="E32" s="2" t="s">
        <v>23</v>
      </c>
      <c r="F32" s="2" t="s">
        <v>24</v>
      </c>
      <c r="G32" s="2" t="s">
        <v>25</v>
      </c>
      <c r="H32" s="2" t="s">
        <v>86</v>
      </c>
    </row>
    <row r="33" spans="2:8" x14ac:dyDescent="0.3">
      <c r="B33" s="1"/>
      <c r="C33" s="1"/>
      <c r="D33" s="8" t="s">
        <v>92</v>
      </c>
      <c r="E33" s="2" t="s">
        <v>23</v>
      </c>
      <c r="F33" s="2" t="s">
        <v>24</v>
      </c>
      <c r="G33" s="2" t="s">
        <v>25</v>
      </c>
      <c r="H33" s="2" t="s">
        <v>86</v>
      </c>
    </row>
    <row r="34" spans="2:8" x14ac:dyDescent="0.3">
      <c r="B34" s="1"/>
      <c r="C34" s="1"/>
      <c r="D34" s="8" t="s">
        <v>94</v>
      </c>
      <c r="E34" s="2" t="s">
        <v>23</v>
      </c>
      <c r="F34" s="2" t="s">
        <v>24</v>
      </c>
      <c r="G34" s="2" t="s">
        <v>25</v>
      </c>
      <c r="H34" s="2" t="s">
        <v>86</v>
      </c>
    </row>
    <row r="35" spans="2:8" x14ac:dyDescent="0.3">
      <c r="B35" s="1"/>
      <c r="C35" s="1"/>
      <c r="D35" s="8" t="s">
        <v>96</v>
      </c>
      <c r="E35" s="2" t="s">
        <v>23</v>
      </c>
      <c r="F35" s="2" t="s">
        <v>24</v>
      </c>
      <c r="G35" s="2" t="s">
        <v>25</v>
      </c>
      <c r="H35" s="2" t="s">
        <v>86</v>
      </c>
    </row>
    <row r="36" spans="2:8" x14ac:dyDescent="0.3">
      <c r="B36" s="1"/>
      <c r="C36" s="1"/>
      <c r="D36" s="8" t="s">
        <v>98</v>
      </c>
      <c r="E36" s="2" t="s">
        <v>23</v>
      </c>
      <c r="F36" s="2" t="s">
        <v>24</v>
      </c>
      <c r="G36" s="2" t="s">
        <v>25</v>
      </c>
      <c r="H36" s="2" t="s">
        <v>86</v>
      </c>
    </row>
    <row r="37" spans="2:8" x14ac:dyDescent="0.3">
      <c r="B37" s="1"/>
      <c r="C37" s="1"/>
      <c r="D37" s="8" t="s">
        <v>100</v>
      </c>
      <c r="E37" s="2" t="s">
        <v>23</v>
      </c>
      <c r="F37" s="2" t="s">
        <v>24</v>
      </c>
      <c r="G37" s="2" t="s">
        <v>25</v>
      </c>
      <c r="H37" s="2" t="s">
        <v>86</v>
      </c>
    </row>
    <row r="38" spans="2:8" x14ac:dyDescent="0.3">
      <c r="B38" s="1"/>
      <c r="C38" s="1"/>
      <c r="D38" s="8" t="s">
        <v>102</v>
      </c>
      <c r="E38" s="2" t="s">
        <v>23</v>
      </c>
      <c r="F38" s="2" t="s">
        <v>24</v>
      </c>
      <c r="G38" s="2" t="s">
        <v>25</v>
      </c>
      <c r="H38" s="2" t="s">
        <v>86</v>
      </c>
    </row>
    <row r="39" spans="2:8" x14ac:dyDescent="0.3">
      <c r="B39" s="1"/>
      <c r="C39" s="1"/>
      <c r="D39" s="8" t="s">
        <v>104</v>
      </c>
      <c r="E39" s="2" t="s">
        <v>23</v>
      </c>
      <c r="F39" s="2" t="s">
        <v>24</v>
      </c>
      <c r="G39" s="2" t="s">
        <v>25</v>
      </c>
      <c r="H39" s="2" t="s">
        <v>86</v>
      </c>
    </row>
    <row r="40" spans="2:8" x14ac:dyDescent="0.3">
      <c r="B40" s="7"/>
      <c r="C40" s="7"/>
      <c r="D40" s="7" t="s">
        <v>34</v>
      </c>
      <c r="E40" s="7"/>
      <c r="F40" s="7"/>
      <c r="G40" s="7"/>
      <c r="H40" s="7"/>
    </row>
    <row r="41" spans="2:8" ht="43.2" x14ac:dyDescent="0.3">
      <c r="B41" s="1" t="s">
        <v>35</v>
      </c>
      <c r="C41" s="10"/>
      <c r="D41" s="10" t="s">
        <v>36</v>
      </c>
      <c r="E41" s="10"/>
      <c r="F41" s="10"/>
      <c r="G41" s="10"/>
      <c r="H41" s="10"/>
    </row>
    <row r="42" spans="2:8" x14ac:dyDescent="0.3">
      <c r="B42" s="1"/>
      <c r="C42" s="1"/>
      <c r="D42" s="9" t="s">
        <v>83</v>
      </c>
      <c r="E42" s="2"/>
      <c r="F42" s="2"/>
      <c r="G42" s="2"/>
      <c r="H42" s="2"/>
    </row>
    <row r="43" spans="2:8" x14ac:dyDescent="0.3">
      <c r="B43" s="1"/>
      <c r="C43" s="1"/>
      <c r="D43" s="8" t="s">
        <v>85</v>
      </c>
      <c r="E43" s="2" t="s">
        <v>23</v>
      </c>
      <c r="F43" s="2" t="s">
        <v>24</v>
      </c>
      <c r="G43" s="2" t="s">
        <v>25</v>
      </c>
      <c r="H43" s="2" t="s">
        <v>86</v>
      </c>
    </row>
    <row r="44" spans="2:8" x14ac:dyDescent="0.3">
      <c r="B44" s="1"/>
      <c r="C44" s="1"/>
      <c r="D44" s="8" t="s">
        <v>88</v>
      </c>
      <c r="E44" s="2" t="s">
        <v>23</v>
      </c>
      <c r="F44" s="2" t="s">
        <v>24</v>
      </c>
      <c r="G44" s="2" t="s">
        <v>25</v>
      </c>
      <c r="H44" s="2" t="s">
        <v>86</v>
      </c>
    </row>
    <row r="45" spans="2:8" x14ac:dyDescent="0.3">
      <c r="B45" s="1"/>
      <c r="C45" s="1"/>
      <c r="D45" s="8" t="s">
        <v>90</v>
      </c>
      <c r="E45" s="2" t="s">
        <v>23</v>
      </c>
      <c r="F45" s="2" t="s">
        <v>24</v>
      </c>
      <c r="G45" s="2" t="s">
        <v>25</v>
      </c>
      <c r="H45" s="2" t="s">
        <v>86</v>
      </c>
    </row>
    <row r="46" spans="2:8" x14ac:dyDescent="0.3">
      <c r="B46" s="1"/>
      <c r="C46" s="1"/>
      <c r="D46" s="8" t="s">
        <v>92</v>
      </c>
      <c r="E46" s="2" t="s">
        <v>23</v>
      </c>
      <c r="F46" s="2" t="s">
        <v>24</v>
      </c>
      <c r="G46" s="2" t="s">
        <v>25</v>
      </c>
      <c r="H46" s="2" t="s">
        <v>86</v>
      </c>
    </row>
    <row r="47" spans="2:8" x14ac:dyDescent="0.3">
      <c r="B47" s="1"/>
      <c r="C47" s="1"/>
      <c r="D47" s="8" t="s">
        <v>94</v>
      </c>
      <c r="E47" s="2" t="s">
        <v>23</v>
      </c>
      <c r="F47" s="2" t="s">
        <v>24</v>
      </c>
      <c r="G47" s="2" t="s">
        <v>25</v>
      </c>
      <c r="H47" s="2" t="s">
        <v>86</v>
      </c>
    </row>
    <row r="48" spans="2:8" x14ac:dyDescent="0.3">
      <c r="B48" s="1"/>
      <c r="C48" s="1"/>
      <c r="D48" s="8" t="s">
        <v>96</v>
      </c>
      <c r="E48" s="2" t="s">
        <v>23</v>
      </c>
      <c r="F48" s="2" t="s">
        <v>24</v>
      </c>
      <c r="G48" s="2" t="s">
        <v>25</v>
      </c>
      <c r="H48" s="2" t="s">
        <v>86</v>
      </c>
    </row>
    <row r="49" spans="2:8" x14ac:dyDescent="0.3">
      <c r="B49" s="1"/>
      <c r="C49" s="1"/>
      <c r="D49" s="8" t="s">
        <v>98</v>
      </c>
      <c r="E49" s="2" t="s">
        <v>23</v>
      </c>
      <c r="F49" s="2" t="s">
        <v>24</v>
      </c>
      <c r="G49" s="2" t="s">
        <v>25</v>
      </c>
      <c r="H49" s="2" t="s">
        <v>86</v>
      </c>
    </row>
    <row r="50" spans="2:8" x14ac:dyDescent="0.3">
      <c r="B50" s="1"/>
      <c r="C50" s="1"/>
      <c r="D50" s="8" t="s">
        <v>100</v>
      </c>
      <c r="E50" s="2" t="s">
        <v>23</v>
      </c>
      <c r="F50" s="2" t="s">
        <v>24</v>
      </c>
      <c r="G50" s="2" t="s">
        <v>25</v>
      </c>
      <c r="H50" s="2" t="s">
        <v>86</v>
      </c>
    </row>
    <row r="51" spans="2:8" x14ac:dyDescent="0.3">
      <c r="B51" s="1"/>
      <c r="C51" s="1"/>
      <c r="D51" s="8" t="s">
        <v>102</v>
      </c>
      <c r="E51" s="2" t="s">
        <v>23</v>
      </c>
      <c r="F51" s="2" t="s">
        <v>24</v>
      </c>
      <c r="G51" s="2" t="s">
        <v>25</v>
      </c>
      <c r="H51" s="2" t="s">
        <v>86</v>
      </c>
    </row>
    <row r="52" spans="2:8" x14ac:dyDescent="0.3">
      <c r="B52" s="1"/>
      <c r="C52" s="1"/>
      <c r="D52" s="8" t="s">
        <v>104</v>
      </c>
      <c r="E52" s="2" t="s">
        <v>23</v>
      </c>
      <c r="F52" s="2" t="s">
        <v>24</v>
      </c>
      <c r="G52" s="2" t="s">
        <v>25</v>
      </c>
      <c r="H52" s="2" t="s">
        <v>86</v>
      </c>
    </row>
    <row r="53" spans="2:8" x14ac:dyDescent="0.3">
      <c r="B53" s="1" t="s">
        <v>37</v>
      </c>
      <c r="C53" s="10"/>
      <c r="D53" s="4" t="s">
        <v>38</v>
      </c>
      <c r="E53" s="10"/>
      <c r="F53" s="10"/>
      <c r="G53" s="10"/>
      <c r="H53" s="10"/>
    </row>
    <row r="54" spans="2:8" x14ac:dyDescent="0.3">
      <c r="B54" s="1"/>
      <c r="C54" s="1"/>
      <c r="D54" s="9" t="s">
        <v>83</v>
      </c>
      <c r="E54" s="2"/>
      <c r="F54" s="2"/>
      <c r="G54" s="2"/>
      <c r="H54" s="2"/>
    </row>
    <row r="55" spans="2:8" x14ac:dyDescent="0.3">
      <c r="B55" s="1"/>
      <c r="C55" s="1"/>
      <c r="D55" s="8" t="s">
        <v>85</v>
      </c>
      <c r="E55" s="2" t="s">
        <v>23</v>
      </c>
      <c r="F55" s="2" t="s">
        <v>24</v>
      </c>
      <c r="G55" s="2" t="s">
        <v>25</v>
      </c>
      <c r="H55" s="2" t="s">
        <v>86</v>
      </c>
    </row>
    <row r="56" spans="2:8" x14ac:dyDescent="0.3">
      <c r="B56" s="1"/>
      <c r="C56" s="1"/>
      <c r="D56" s="8" t="s">
        <v>88</v>
      </c>
      <c r="E56" s="2" t="s">
        <v>23</v>
      </c>
      <c r="F56" s="2" t="s">
        <v>24</v>
      </c>
      <c r="G56" s="2" t="s">
        <v>25</v>
      </c>
      <c r="H56" s="2" t="s">
        <v>86</v>
      </c>
    </row>
    <row r="57" spans="2:8" x14ac:dyDescent="0.3">
      <c r="B57" s="1"/>
      <c r="C57" s="1"/>
      <c r="D57" s="8" t="s">
        <v>90</v>
      </c>
      <c r="E57" s="2" t="s">
        <v>23</v>
      </c>
      <c r="F57" s="2" t="s">
        <v>24</v>
      </c>
      <c r="G57" s="2" t="s">
        <v>25</v>
      </c>
      <c r="H57" s="2" t="s">
        <v>86</v>
      </c>
    </row>
    <row r="58" spans="2:8" x14ac:dyDescent="0.3">
      <c r="B58" s="1"/>
      <c r="C58" s="1"/>
      <c r="D58" s="8" t="s">
        <v>92</v>
      </c>
      <c r="E58" s="2" t="s">
        <v>23</v>
      </c>
      <c r="F58" s="2" t="s">
        <v>24</v>
      </c>
      <c r="G58" s="2" t="s">
        <v>25</v>
      </c>
      <c r="H58" s="2" t="s">
        <v>86</v>
      </c>
    </row>
    <row r="59" spans="2:8" x14ac:dyDescent="0.3">
      <c r="B59" s="1"/>
      <c r="C59" s="1"/>
      <c r="D59" s="8" t="s">
        <v>94</v>
      </c>
      <c r="E59" s="2" t="s">
        <v>23</v>
      </c>
      <c r="F59" s="2" t="s">
        <v>24</v>
      </c>
      <c r="G59" s="2" t="s">
        <v>25</v>
      </c>
      <c r="H59" s="2" t="s">
        <v>86</v>
      </c>
    </row>
    <row r="60" spans="2:8" x14ac:dyDescent="0.3">
      <c r="B60" s="1"/>
      <c r="C60" s="1"/>
      <c r="D60" s="8" t="s">
        <v>96</v>
      </c>
      <c r="E60" s="2" t="s">
        <v>23</v>
      </c>
      <c r="F60" s="2" t="s">
        <v>24</v>
      </c>
      <c r="G60" s="2" t="s">
        <v>25</v>
      </c>
      <c r="H60" s="2" t="s">
        <v>86</v>
      </c>
    </row>
    <row r="61" spans="2:8" x14ac:dyDescent="0.3">
      <c r="B61" s="1"/>
      <c r="C61" s="1"/>
      <c r="D61" s="8" t="s">
        <v>98</v>
      </c>
      <c r="E61" s="2" t="s">
        <v>23</v>
      </c>
      <c r="F61" s="2" t="s">
        <v>24</v>
      </c>
      <c r="G61" s="2" t="s">
        <v>25</v>
      </c>
      <c r="H61" s="2" t="s">
        <v>86</v>
      </c>
    </row>
    <row r="62" spans="2:8" x14ac:dyDescent="0.3">
      <c r="B62" s="1"/>
      <c r="C62" s="1"/>
      <c r="D62" s="8" t="s">
        <v>100</v>
      </c>
      <c r="E62" s="2" t="s">
        <v>23</v>
      </c>
      <c r="F62" s="2" t="s">
        <v>24</v>
      </c>
      <c r="G62" s="2" t="s">
        <v>25</v>
      </c>
      <c r="H62" s="2" t="s">
        <v>86</v>
      </c>
    </row>
    <row r="63" spans="2:8" x14ac:dyDescent="0.3">
      <c r="B63" s="1"/>
      <c r="C63" s="1"/>
      <c r="D63" s="8" t="s">
        <v>102</v>
      </c>
      <c r="E63" s="2" t="s">
        <v>23</v>
      </c>
      <c r="F63" s="2" t="s">
        <v>24</v>
      </c>
      <c r="G63" s="2" t="s">
        <v>25</v>
      </c>
      <c r="H63" s="2" t="s">
        <v>86</v>
      </c>
    </row>
    <row r="64" spans="2:8" x14ac:dyDescent="0.3">
      <c r="B64" s="1"/>
      <c r="C64" s="1"/>
      <c r="D64" s="8" t="s">
        <v>104</v>
      </c>
      <c r="E64" s="2" t="s">
        <v>23</v>
      </c>
      <c r="F64" s="2" t="s">
        <v>24</v>
      </c>
      <c r="G64" s="2" t="s">
        <v>25</v>
      </c>
      <c r="H64" s="2" t="s">
        <v>86</v>
      </c>
    </row>
    <row r="65" spans="2:8" ht="28.8" x14ac:dyDescent="0.3">
      <c r="B65" s="1" t="s">
        <v>39</v>
      </c>
      <c r="C65" s="10"/>
      <c r="D65" s="4" t="s">
        <v>40</v>
      </c>
      <c r="E65" s="10"/>
      <c r="F65" s="10"/>
      <c r="G65" s="10"/>
      <c r="H65" s="10"/>
    </row>
    <row r="66" spans="2:8" x14ac:dyDescent="0.3">
      <c r="B66" s="1"/>
      <c r="C66" s="1"/>
      <c r="D66" s="9" t="s">
        <v>83</v>
      </c>
      <c r="E66" s="2"/>
      <c r="F66" s="2"/>
      <c r="G66" s="2"/>
      <c r="H66" s="2"/>
    </row>
    <row r="67" spans="2:8" x14ac:dyDescent="0.3">
      <c r="B67" s="1"/>
      <c r="C67" s="1"/>
      <c r="D67" s="8" t="s">
        <v>85</v>
      </c>
      <c r="E67" s="2" t="s">
        <v>23</v>
      </c>
      <c r="F67" s="2" t="s">
        <v>24</v>
      </c>
      <c r="G67" s="2" t="s">
        <v>25</v>
      </c>
      <c r="H67" s="2" t="s">
        <v>86</v>
      </c>
    </row>
    <row r="68" spans="2:8" x14ac:dyDescent="0.3">
      <c r="B68" s="1"/>
      <c r="C68" s="1"/>
      <c r="D68" s="8" t="s">
        <v>88</v>
      </c>
      <c r="E68" s="2" t="s">
        <v>23</v>
      </c>
      <c r="F68" s="2" t="s">
        <v>24</v>
      </c>
      <c r="G68" s="2" t="s">
        <v>25</v>
      </c>
      <c r="H68" s="2" t="s">
        <v>86</v>
      </c>
    </row>
    <row r="69" spans="2:8" x14ac:dyDescent="0.3">
      <c r="B69" s="1"/>
      <c r="C69" s="1"/>
      <c r="D69" s="8" t="s">
        <v>90</v>
      </c>
      <c r="E69" s="2" t="s">
        <v>23</v>
      </c>
      <c r="F69" s="2" t="s">
        <v>24</v>
      </c>
      <c r="G69" s="2" t="s">
        <v>25</v>
      </c>
      <c r="H69" s="2" t="s">
        <v>86</v>
      </c>
    </row>
    <row r="70" spans="2:8" x14ac:dyDescent="0.3">
      <c r="B70" s="1"/>
      <c r="C70" s="1"/>
      <c r="D70" s="8" t="s">
        <v>92</v>
      </c>
      <c r="E70" s="2" t="s">
        <v>23</v>
      </c>
      <c r="F70" s="2" t="s">
        <v>24</v>
      </c>
      <c r="G70" s="2" t="s">
        <v>25</v>
      </c>
      <c r="H70" s="2" t="s">
        <v>86</v>
      </c>
    </row>
    <row r="71" spans="2:8" x14ac:dyDescent="0.3">
      <c r="B71" s="1"/>
      <c r="C71" s="1"/>
      <c r="D71" s="8" t="s">
        <v>94</v>
      </c>
      <c r="E71" s="2" t="s">
        <v>23</v>
      </c>
      <c r="F71" s="2" t="s">
        <v>24</v>
      </c>
      <c r="G71" s="2" t="s">
        <v>25</v>
      </c>
      <c r="H71" s="2" t="s">
        <v>86</v>
      </c>
    </row>
    <row r="72" spans="2:8" x14ac:dyDescent="0.3">
      <c r="B72" s="1"/>
      <c r="C72" s="1"/>
      <c r="D72" s="8" t="s">
        <v>96</v>
      </c>
      <c r="E72" s="2" t="s">
        <v>23</v>
      </c>
      <c r="F72" s="2" t="s">
        <v>24</v>
      </c>
      <c r="G72" s="2" t="s">
        <v>25</v>
      </c>
      <c r="H72" s="2" t="s">
        <v>86</v>
      </c>
    </row>
    <row r="73" spans="2:8" x14ac:dyDescent="0.3">
      <c r="B73" s="1"/>
      <c r="C73" s="1"/>
      <c r="D73" s="8" t="s">
        <v>98</v>
      </c>
      <c r="E73" s="2" t="s">
        <v>23</v>
      </c>
      <c r="F73" s="2" t="s">
        <v>24</v>
      </c>
      <c r="G73" s="2" t="s">
        <v>25</v>
      </c>
      <c r="H73" s="2" t="s">
        <v>86</v>
      </c>
    </row>
    <row r="74" spans="2:8" x14ac:dyDescent="0.3">
      <c r="B74" s="1"/>
      <c r="C74" s="1"/>
      <c r="D74" s="8" t="s">
        <v>100</v>
      </c>
      <c r="E74" s="2" t="s">
        <v>23</v>
      </c>
      <c r="F74" s="2" t="s">
        <v>24</v>
      </c>
      <c r="G74" s="2" t="s">
        <v>25</v>
      </c>
      <c r="H74" s="2" t="s">
        <v>86</v>
      </c>
    </row>
    <row r="75" spans="2:8" x14ac:dyDescent="0.3">
      <c r="B75" s="1"/>
      <c r="C75" s="1"/>
      <c r="D75" s="8" t="s">
        <v>102</v>
      </c>
      <c r="E75" s="2" t="s">
        <v>23</v>
      </c>
      <c r="F75" s="2" t="s">
        <v>24</v>
      </c>
      <c r="G75" s="2" t="s">
        <v>25</v>
      </c>
      <c r="H75" s="2" t="s">
        <v>86</v>
      </c>
    </row>
    <row r="76" spans="2:8" x14ac:dyDescent="0.3">
      <c r="B76" s="1"/>
      <c r="C76" s="1"/>
      <c r="D76" s="8" t="s">
        <v>104</v>
      </c>
      <c r="E76" s="2" t="s">
        <v>23</v>
      </c>
      <c r="F76" s="2" t="s">
        <v>24</v>
      </c>
      <c r="G76" s="2" t="s">
        <v>25</v>
      </c>
      <c r="H76" s="2" t="s">
        <v>86</v>
      </c>
    </row>
    <row r="77" spans="2:8" x14ac:dyDescent="0.3">
      <c r="B77" s="7"/>
      <c r="C77" s="7"/>
      <c r="D77" s="7" t="s">
        <v>41</v>
      </c>
      <c r="E77" s="7"/>
      <c r="F77" s="7"/>
      <c r="G77" s="7"/>
      <c r="H77" s="7"/>
    </row>
    <row r="78" spans="2:8" ht="28.8" x14ac:dyDescent="0.3">
      <c r="B78" s="1">
        <v>3</v>
      </c>
      <c r="C78" s="10"/>
      <c r="D78" s="10" t="s">
        <v>105</v>
      </c>
      <c r="E78" s="10"/>
      <c r="F78" s="10"/>
      <c r="G78" s="10"/>
      <c r="H78" s="10"/>
    </row>
    <row r="79" spans="2:8" x14ac:dyDescent="0.3">
      <c r="B79" s="1"/>
      <c r="C79" s="1"/>
      <c r="D79" s="9" t="s">
        <v>83</v>
      </c>
      <c r="E79" s="2"/>
      <c r="F79" s="2"/>
      <c r="G79" s="2"/>
      <c r="H79" s="2"/>
    </row>
    <row r="80" spans="2:8" x14ac:dyDescent="0.3">
      <c r="B80" s="1"/>
      <c r="C80" s="1"/>
      <c r="D80" s="8" t="s">
        <v>85</v>
      </c>
      <c r="E80" s="2" t="s">
        <v>23</v>
      </c>
      <c r="F80" s="2" t="s">
        <v>24</v>
      </c>
      <c r="G80" s="2" t="s">
        <v>25</v>
      </c>
      <c r="H80" s="2" t="s">
        <v>86</v>
      </c>
    </row>
    <row r="81" spans="2:8" x14ac:dyDescent="0.3">
      <c r="B81" s="1"/>
      <c r="C81" s="1"/>
      <c r="D81" s="8" t="s">
        <v>88</v>
      </c>
      <c r="E81" s="2" t="s">
        <v>23</v>
      </c>
      <c r="F81" s="2" t="s">
        <v>24</v>
      </c>
      <c r="G81" s="2" t="s">
        <v>25</v>
      </c>
      <c r="H81" s="2" t="s">
        <v>86</v>
      </c>
    </row>
    <row r="82" spans="2:8" x14ac:dyDescent="0.3">
      <c r="B82" s="1"/>
      <c r="C82" s="1"/>
      <c r="D82" s="8" t="s">
        <v>90</v>
      </c>
      <c r="E82" s="2" t="s">
        <v>23</v>
      </c>
      <c r="F82" s="2" t="s">
        <v>24</v>
      </c>
      <c r="G82" s="2" t="s">
        <v>25</v>
      </c>
      <c r="H82" s="2" t="s">
        <v>86</v>
      </c>
    </row>
    <row r="83" spans="2:8" x14ac:dyDescent="0.3">
      <c r="B83" s="1"/>
      <c r="C83" s="1"/>
      <c r="D83" s="8" t="s">
        <v>92</v>
      </c>
      <c r="E83" s="2" t="s">
        <v>23</v>
      </c>
      <c r="F83" s="2" t="s">
        <v>24</v>
      </c>
      <c r="G83" s="2" t="s">
        <v>25</v>
      </c>
      <c r="H83" s="2" t="s">
        <v>86</v>
      </c>
    </row>
    <row r="84" spans="2:8" x14ac:dyDescent="0.3">
      <c r="B84" s="1"/>
      <c r="C84" s="1"/>
      <c r="D84" s="8" t="s">
        <v>94</v>
      </c>
      <c r="E84" s="2" t="s">
        <v>23</v>
      </c>
      <c r="F84" s="2" t="s">
        <v>24</v>
      </c>
      <c r="G84" s="2" t="s">
        <v>25</v>
      </c>
      <c r="H84" s="2" t="s">
        <v>86</v>
      </c>
    </row>
    <row r="85" spans="2:8" x14ac:dyDescent="0.3">
      <c r="B85" s="1"/>
      <c r="C85" s="1"/>
      <c r="D85" s="8" t="s">
        <v>96</v>
      </c>
      <c r="E85" s="2" t="s">
        <v>23</v>
      </c>
      <c r="F85" s="2" t="s">
        <v>24</v>
      </c>
      <c r="G85" s="2" t="s">
        <v>25</v>
      </c>
      <c r="H85" s="2" t="s">
        <v>86</v>
      </c>
    </row>
    <row r="86" spans="2:8" x14ac:dyDescent="0.3">
      <c r="B86" s="1"/>
      <c r="C86" s="1"/>
      <c r="D86" s="8" t="s">
        <v>98</v>
      </c>
      <c r="E86" s="2" t="s">
        <v>23</v>
      </c>
      <c r="F86" s="2" t="s">
        <v>24</v>
      </c>
      <c r="G86" s="2" t="s">
        <v>25</v>
      </c>
      <c r="H86" s="2" t="s">
        <v>86</v>
      </c>
    </row>
    <row r="87" spans="2:8" x14ac:dyDescent="0.3">
      <c r="B87" s="1"/>
      <c r="C87" s="1"/>
      <c r="D87" s="8" t="s">
        <v>100</v>
      </c>
      <c r="E87" s="2" t="s">
        <v>23</v>
      </c>
      <c r="F87" s="2" t="s">
        <v>24</v>
      </c>
      <c r="G87" s="2" t="s">
        <v>25</v>
      </c>
      <c r="H87" s="2" t="s">
        <v>86</v>
      </c>
    </row>
    <row r="88" spans="2:8" x14ac:dyDescent="0.3">
      <c r="B88" s="1"/>
      <c r="C88" s="1"/>
      <c r="D88" s="8" t="s">
        <v>102</v>
      </c>
      <c r="E88" s="2" t="s">
        <v>23</v>
      </c>
      <c r="F88" s="2" t="s">
        <v>24</v>
      </c>
      <c r="G88" s="2" t="s">
        <v>25</v>
      </c>
      <c r="H88" s="2" t="s">
        <v>86</v>
      </c>
    </row>
    <row r="89" spans="2:8" x14ac:dyDescent="0.3">
      <c r="B89" s="1"/>
      <c r="C89" s="1"/>
      <c r="D89" s="8" t="s">
        <v>104</v>
      </c>
      <c r="E89" s="2" t="s">
        <v>23</v>
      </c>
      <c r="F89" s="2" t="s">
        <v>24</v>
      </c>
      <c r="G89" s="2" t="s">
        <v>25</v>
      </c>
      <c r="H89" s="2" t="s">
        <v>86</v>
      </c>
    </row>
    <row r="90" spans="2:8" ht="28.8" x14ac:dyDescent="0.3">
      <c r="B90" s="1" t="s">
        <v>43</v>
      </c>
      <c r="C90" s="10"/>
      <c r="D90" s="10" t="s">
        <v>44</v>
      </c>
      <c r="E90" s="10"/>
      <c r="F90" s="10"/>
      <c r="G90" s="10"/>
      <c r="H90" s="10"/>
    </row>
    <row r="91" spans="2:8" x14ac:dyDescent="0.3">
      <c r="B91" s="1"/>
      <c r="C91" s="1"/>
      <c r="D91" s="9" t="s">
        <v>83</v>
      </c>
      <c r="E91" s="2"/>
      <c r="F91" s="2"/>
      <c r="G91" s="2"/>
      <c r="H91" s="2"/>
    </row>
    <row r="92" spans="2:8" x14ac:dyDescent="0.3">
      <c r="B92" s="1"/>
      <c r="C92" s="1"/>
      <c r="D92" s="8" t="s">
        <v>85</v>
      </c>
      <c r="E92" s="2" t="s">
        <v>23</v>
      </c>
      <c r="F92" s="2" t="s">
        <v>24</v>
      </c>
      <c r="G92" s="2" t="s">
        <v>25</v>
      </c>
      <c r="H92" s="2" t="s">
        <v>86</v>
      </c>
    </row>
    <row r="93" spans="2:8" x14ac:dyDescent="0.3">
      <c r="B93" s="1"/>
      <c r="C93" s="1"/>
      <c r="D93" s="8" t="s">
        <v>88</v>
      </c>
      <c r="E93" s="2" t="s">
        <v>23</v>
      </c>
      <c r="F93" s="2" t="s">
        <v>24</v>
      </c>
      <c r="G93" s="2" t="s">
        <v>25</v>
      </c>
      <c r="H93" s="2" t="s">
        <v>86</v>
      </c>
    </row>
    <row r="94" spans="2:8" x14ac:dyDescent="0.3">
      <c r="B94" s="1"/>
      <c r="C94" s="1"/>
      <c r="D94" s="8" t="s">
        <v>90</v>
      </c>
      <c r="E94" s="2" t="s">
        <v>23</v>
      </c>
      <c r="F94" s="2" t="s">
        <v>24</v>
      </c>
      <c r="G94" s="2" t="s">
        <v>25</v>
      </c>
      <c r="H94" s="2" t="s">
        <v>86</v>
      </c>
    </row>
    <row r="95" spans="2:8" x14ac:dyDescent="0.3">
      <c r="B95" s="1"/>
      <c r="C95" s="1"/>
      <c r="D95" s="8" t="s">
        <v>92</v>
      </c>
      <c r="E95" s="2" t="s">
        <v>23</v>
      </c>
      <c r="F95" s="2" t="s">
        <v>24</v>
      </c>
      <c r="G95" s="2" t="s">
        <v>25</v>
      </c>
      <c r="H95" s="2" t="s">
        <v>86</v>
      </c>
    </row>
    <row r="96" spans="2:8" x14ac:dyDescent="0.3">
      <c r="B96" s="1"/>
      <c r="C96" s="1"/>
      <c r="D96" s="8" t="s">
        <v>94</v>
      </c>
      <c r="E96" s="2" t="s">
        <v>23</v>
      </c>
      <c r="F96" s="2" t="s">
        <v>24</v>
      </c>
      <c r="G96" s="2" t="s">
        <v>25</v>
      </c>
      <c r="H96" s="2" t="s">
        <v>86</v>
      </c>
    </row>
    <row r="97" spans="2:8" x14ac:dyDescent="0.3">
      <c r="B97" s="1"/>
      <c r="C97" s="1"/>
      <c r="D97" s="8" t="s">
        <v>96</v>
      </c>
      <c r="E97" s="2" t="s">
        <v>23</v>
      </c>
      <c r="F97" s="2" t="s">
        <v>24</v>
      </c>
      <c r="G97" s="2" t="s">
        <v>25</v>
      </c>
      <c r="H97" s="2" t="s">
        <v>86</v>
      </c>
    </row>
    <row r="98" spans="2:8" x14ac:dyDescent="0.3">
      <c r="B98" s="1"/>
      <c r="C98" s="1"/>
      <c r="D98" s="8" t="s">
        <v>98</v>
      </c>
      <c r="E98" s="2" t="s">
        <v>23</v>
      </c>
      <c r="F98" s="2" t="s">
        <v>24</v>
      </c>
      <c r="G98" s="2" t="s">
        <v>25</v>
      </c>
      <c r="H98" s="2" t="s">
        <v>86</v>
      </c>
    </row>
    <row r="99" spans="2:8" x14ac:dyDescent="0.3">
      <c r="B99" s="1"/>
      <c r="C99" s="1"/>
      <c r="D99" s="8" t="s">
        <v>100</v>
      </c>
      <c r="E99" s="2" t="s">
        <v>23</v>
      </c>
      <c r="F99" s="2" t="s">
        <v>24</v>
      </c>
      <c r="G99" s="2" t="s">
        <v>25</v>
      </c>
      <c r="H99" s="2" t="s">
        <v>86</v>
      </c>
    </row>
    <row r="100" spans="2:8" x14ac:dyDescent="0.3">
      <c r="B100" s="1"/>
      <c r="C100" s="1"/>
      <c r="D100" s="8" t="s">
        <v>102</v>
      </c>
      <c r="E100" s="2" t="s">
        <v>23</v>
      </c>
      <c r="F100" s="2" t="s">
        <v>24</v>
      </c>
      <c r="G100" s="2" t="s">
        <v>25</v>
      </c>
      <c r="H100" s="2" t="s">
        <v>86</v>
      </c>
    </row>
    <row r="101" spans="2:8" x14ac:dyDescent="0.3">
      <c r="B101" s="1"/>
      <c r="C101" s="1"/>
      <c r="D101" s="8" t="s">
        <v>104</v>
      </c>
      <c r="E101" s="2" t="s">
        <v>23</v>
      </c>
      <c r="F101" s="2" t="s">
        <v>24</v>
      </c>
      <c r="G101" s="2" t="s">
        <v>25</v>
      </c>
      <c r="H101" s="2" t="s">
        <v>86</v>
      </c>
    </row>
    <row r="102" spans="2:8" ht="28.8" x14ac:dyDescent="0.3">
      <c r="B102" s="1" t="s">
        <v>45</v>
      </c>
      <c r="C102" s="10"/>
      <c r="D102" s="10" t="s">
        <v>46</v>
      </c>
      <c r="E102" s="10"/>
      <c r="F102" s="10"/>
      <c r="G102" s="10"/>
      <c r="H102" s="10"/>
    </row>
    <row r="103" spans="2:8" x14ac:dyDescent="0.3">
      <c r="B103" s="1"/>
      <c r="C103" s="1"/>
      <c r="D103" s="9" t="s">
        <v>83</v>
      </c>
    </row>
    <row r="104" spans="2:8" x14ac:dyDescent="0.3">
      <c r="B104" s="1"/>
      <c r="C104" s="1"/>
      <c r="D104" s="8" t="s">
        <v>85</v>
      </c>
      <c r="E104" s="2" t="s">
        <v>23</v>
      </c>
      <c r="F104" s="2" t="s">
        <v>24</v>
      </c>
      <c r="G104" s="2" t="s">
        <v>25</v>
      </c>
      <c r="H104" s="2" t="s">
        <v>86</v>
      </c>
    </row>
    <row r="105" spans="2:8" x14ac:dyDescent="0.3">
      <c r="B105" s="1"/>
      <c r="C105" s="1"/>
      <c r="D105" s="8" t="s">
        <v>88</v>
      </c>
      <c r="E105" s="2" t="s">
        <v>23</v>
      </c>
      <c r="F105" s="2" t="s">
        <v>24</v>
      </c>
      <c r="G105" s="2" t="s">
        <v>25</v>
      </c>
      <c r="H105" s="2" t="s">
        <v>86</v>
      </c>
    </row>
    <row r="106" spans="2:8" x14ac:dyDescent="0.3">
      <c r="B106" s="1"/>
      <c r="C106" s="1"/>
      <c r="D106" s="8" t="s">
        <v>90</v>
      </c>
      <c r="E106" s="2" t="s">
        <v>23</v>
      </c>
      <c r="F106" s="2" t="s">
        <v>24</v>
      </c>
      <c r="G106" s="2" t="s">
        <v>25</v>
      </c>
      <c r="H106" s="2" t="s">
        <v>86</v>
      </c>
    </row>
    <row r="107" spans="2:8" x14ac:dyDescent="0.3">
      <c r="B107" s="1"/>
      <c r="C107" s="1"/>
      <c r="D107" s="8" t="s">
        <v>92</v>
      </c>
      <c r="E107" s="2" t="s">
        <v>23</v>
      </c>
      <c r="F107" s="2" t="s">
        <v>24</v>
      </c>
      <c r="G107" s="2" t="s">
        <v>25</v>
      </c>
      <c r="H107" s="2" t="s">
        <v>86</v>
      </c>
    </row>
    <row r="108" spans="2:8" x14ac:dyDescent="0.3">
      <c r="B108" s="1"/>
      <c r="C108" s="1"/>
      <c r="D108" s="8" t="s">
        <v>94</v>
      </c>
      <c r="E108" s="2" t="s">
        <v>23</v>
      </c>
      <c r="F108" s="2" t="s">
        <v>24</v>
      </c>
      <c r="G108" s="2" t="s">
        <v>25</v>
      </c>
      <c r="H108" s="2" t="s">
        <v>86</v>
      </c>
    </row>
    <row r="109" spans="2:8" x14ac:dyDescent="0.3">
      <c r="B109" s="1"/>
      <c r="C109" s="1"/>
      <c r="D109" s="8" t="s">
        <v>96</v>
      </c>
      <c r="E109" s="2" t="s">
        <v>23</v>
      </c>
      <c r="F109" s="2" t="s">
        <v>24</v>
      </c>
      <c r="G109" s="2" t="s">
        <v>25</v>
      </c>
      <c r="H109" s="2" t="s">
        <v>86</v>
      </c>
    </row>
    <row r="110" spans="2:8" x14ac:dyDescent="0.3">
      <c r="B110" s="1"/>
      <c r="C110" s="1"/>
      <c r="D110" s="8" t="s">
        <v>98</v>
      </c>
      <c r="E110" s="2" t="s">
        <v>23</v>
      </c>
      <c r="F110" s="2" t="s">
        <v>24</v>
      </c>
      <c r="G110" s="2" t="s">
        <v>25</v>
      </c>
      <c r="H110" s="2" t="s">
        <v>86</v>
      </c>
    </row>
    <row r="111" spans="2:8" x14ac:dyDescent="0.3">
      <c r="B111" s="1"/>
      <c r="C111" s="1"/>
      <c r="D111" s="8" t="s">
        <v>100</v>
      </c>
      <c r="E111" s="2" t="s">
        <v>23</v>
      </c>
      <c r="F111" s="2" t="s">
        <v>24</v>
      </c>
      <c r="G111" s="2" t="s">
        <v>25</v>
      </c>
      <c r="H111" s="2" t="s">
        <v>86</v>
      </c>
    </row>
    <row r="112" spans="2:8" x14ac:dyDescent="0.3">
      <c r="B112" s="1"/>
      <c r="C112" s="1"/>
      <c r="D112" s="8" t="s">
        <v>102</v>
      </c>
      <c r="E112" s="2" t="s">
        <v>23</v>
      </c>
      <c r="F112" s="2" t="s">
        <v>24</v>
      </c>
      <c r="G112" s="2" t="s">
        <v>25</v>
      </c>
      <c r="H112" s="2" t="s">
        <v>86</v>
      </c>
    </row>
    <row r="113" spans="2:8" x14ac:dyDescent="0.3">
      <c r="B113" s="1"/>
      <c r="C113" s="1"/>
      <c r="D113" s="8" t="s">
        <v>104</v>
      </c>
      <c r="E113" s="2" t="s">
        <v>23</v>
      </c>
      <c r="F113" s="2" t="s">
        <v>24</v>
      </c>
      <c r="G113" s="2" t="s">
        <v>25</v>
      </c>
      <c r="H113" s="2" t="s">
        <v>86</v>
      </c>
    </row>
    <row r="114" spans="2:8" x14ac:dyDescent="0.3">
      <c r="B114" s="7">
        <v>4</v>
      </c>
      <c r="C114" s="7"/>
      <c r="D114" s="7" t="s">
        <v>47</v>
      </c>
      <c r="E114" s="7"/>
      <c r="F114" s="7"/>
      <c r="G114" s="7"/>
      <c r="H114" s="7"/>
    </row>
    <row r="115" spans="2:8" ht="43.2" x14ac:dyDescent="0.3">
      <c r="B115" s="1"/>
      <c r="C115" s="10"/>
      <c r="D115" s="10" t="s">
        <v>49</v>
      </c>
      <c r="E115" s="10"/>
      <c r="F115" s="10"/>
      <c r="G115" s="10"/>
      <c r="H115" s="10"/>
    </row>
    <row r="116" spans="2:8" x14ac:dyDescent="0.3">
      <c r="B116" s="1"/>
      <c r="C116" s="1"/>
      <c r="D116" s="9" t="s">
        <v>83</v>
      </c>
      <c r="E116" s="2"/>
      <c r="F116" s="2"/>
      <c r="G116" s="2"/>
      <c r="H116" s="2"/>
    </row>
    <row r="117" spans="2:8" x14ac:dyDescent="0.3">
      <c r="B117" s="1"/>
      <c r="C117" s="1"/>
      <c r="D117" s="8" t="s">
        <v>85</v>
      </c>
      <c r="E117" s="2" t="s">
        <v>23</v>
      </c>
      <c r="F117" s="2" t="s">
        <v>24</v>
      </c>
      <c r="G117" s="2" t="s">
        <v>25</v>
      </c>
      <c r="H117" s="2" t="s">
        <v>86</v>
      </c>
    </row>
    <row r="118" spans="2:8" x14ac:dyDescent="0.3">
      <c r="B118" s="1"/>
      <c r="C118" s="1"/>
      <c r="D118" s="8" t="s">
        <v>88</v>
      </c>
      <c r="E118" s="2" t="s">
        <v>23</v>
      </c>
      <c r="F118" s="2" t="s">
        <v>24</v>
      </c>
      <c r="G118" s="2" t="s">
        <v>25</v>
      </c>
      <c r="H118" s="2" t="s">
        <v>86</v>
      </c>
    </row>
    <row r="119" spans="2:8" x14ac:dyDescent="0.3">
      <c r="B119" s="1"/>
      <c r="C119" s="1"/>
      <c r="D119" s="8" t="s">
        <v>90</v>
      </c>
      <c r="E119" s="2" t="s">
        <v>23</v>
      </c>
      <c r="F119" s="2" t="s">
        <v>24</v>
      </c>
      <c r="G119" s="2" t="s">
        <v>25</v>
      </c>
      <c r="H119" s="2" t="s">
        <v>86</v>
      </c>
    </row>
    <row r="120" spans="2:8" x14ac:dyDescent="0.3">
      <c r="B120" s="1"/>
      <c r="C120" s="1"/>
      <c r="D120" s="8" t="s">
        <v>92</v>
      </c>
      <c r="E120" s="2" t="s">
        <v>23</v>
      </c>
      <c r="F120" s="2" t="s">
        <v>24</v>
      </c>
      <c r="G120" s="2" t="s">
        <v>25</v>
      </c>
      <c r="H120" s="2" t="s">
        <v>86</v>
      </c>
    </row>
    <row r="121" spans="2:8" x14ac:dyDescent="0.3">
      <c r="B121" s="1"/>
      <c r="C121" s="1"/>
      <c r="D121" s="8" t="s">
        <v>94</v>
      </c>
      <c r="E121" s="2" t="s">
        <v>23</v>
      </c>
      <c r="F121" s="2" t="s">
        <v>24</v>
      </c>
      <c r="G121" s="2" t="s">
        <v>25</v>
      </c>
      <c r="H121" s="2" t="s">
        <v>86</v>
      </c>
    </row>
    <row r="122" spans="2:8" x14ac:dyDescent="0.3">
      <c r="B122" s="1"/>
      <c r="C122" s="1"/>
      <c r="D122" s="8" t="s">
        <v>96</v>
      </c>
      <c r="E122" s="2" t="s">
        <v>23</v>
      </c>
      <c r="F122" s="2" t="s">
        <v>24</v>
      </c>
      <c r="G122" s="2" t="s">
        <v>25</v>
      </c>
      <c r="H122" s="2" t="s">
        <v>86</v>
      </c>
    </row>
    <row r="123" spans="2:8" x14ac:dyDescent="0.3">
      <c r="B123" s="1"/>
      <c r="C123" s="1"/>
      <c r="D123" s="8" t="s">
        <v>98</v>
      </c>
      <c r="E123" s="2" t="s">
        <v>23</v>
      </c>
      <c r="F123" s="2" t="s">
        <v>24</v>
      </c>
      <c r="G123" s="2" t="s">
        <v>25</v>
      </c>
      <c r="H123" s="2" t="s">
        <v>86</v>
      </c>
    </row>
    <row r="124" spans="2:8" x14ac:dyDescent="0.3">
      <c r="B124" s="1"/>
      <c r="C124" s="1"/>
      <c r="D124" s="8" t="s">
        <v>100</v>
      </c>
      <c r="E124" s="2" t="s">
        <v>23</v>
      </c>
      <c r="F124" s="2" t="s">
        <v>24</v>
      </c>
      <c r="G124" s="2" t="s">
        <v>25</v>
      </c>
      <c r="H124" s="2" t="s">
        <v>86</v>
      </c>
    </row>
    <row r="125" spans="2:8" x14ac:dyDescent="0.3">
      <c r="B125" s="1"/>
      <c r="C125" s="1"/>
      <c r="D125" s="8" t="s">
        <v>102</v>
      </c>
      <c r="E125" s="2" t="s">
        <v>23</v>
      </c>
      <c r="F125" s="2" t="s">
        <v>24</v>
      </c>
      <c r="G125" s="2" t="s">
        <v>25</v>
      </c>
      <c r="H125" s="2" t="s">
        <v>86</v>
      </c>
    </row>
    <row r="126" spans="2:8" x14ac:dyDescent="0.3">
      <c r="B126" s="1"/>
      <c r="C126" s="1"/>
      <c r="D126" s="8" t="s">
        <v>104</v>
      </c>
      <c r="E126" s="2" t="s">
        <v>23</v>
      </c>
      <c r="F126" s="2" t="s">
        <v>24</v>
      </c>
      <c r="G126" s="2" t="s">
        <v>25</v>
      </c>
      <c r="H126" s="2" t="s">
        <v>86</v>
      </c>
    </row>
    <row r="127" spans="2:8" ht="57.6" x14ac:dyDescent="0.3">
      <c r="B127" s="1" t="s">
        <v>50</v>
      </c>
      <c r="C127" s="10"/>
      <c r="D127" s="10" t="s">
        <v>51</v>
      </c>
      <c r="E127" s="10"/>
      <c r="F127" s="10"/>
      <c r="G127" s="10"/>
      <c r="H127" s="10"/>
    </row>
    <row r="128" spans="2:8" x14ac:dyDescent="0.3">
      <c r="B128" s="1"/>
      <c r="C128" s="1"/>
      <c r="D128" s="9" t="s">
        <v>83</v>
      </c>
      <c r="E128" s="2"/>
      <c r="F128" s="2"/>
      <c r="G128" s="2"/>
      <c r="H128" s="2"/>
    </row>
    <row r="129" spans="2:8" x14ac:dyDescent="0.3">
      <c r="B129" s="1"/>
      <c r="C129" s="1"/>
      <c r="D129" s="8" t="s">
        <v>85</v>
      </c>
      <c r="E129" s="2" t="s">
        <v>23</v>
      </c>
      <c r="F129" s="2" t="s">
        <v>24</v>
      </c>
      <c r="G129" s="2" t="s">
        <v>25</v>
      </c>
      <c r="H129" s="2" t="s">
        <v>86</v>
      </c>
    </row>
    <row r="130" spans="2:8" x14ac:dyDescent="0.3">
      <c r="B130" s="1"/>
      <c r="C130" s="1"/>
      <c r="D130" s="8" t="s">
        <v>88</v>
      </c>
      <c r="E130" s="2" t="s">
        <v>23</v>
      </c>
      <c r="F130" s="2" t="s">
        <v>24</v>
      </c>
      <c r="G130" s="2" t="s">
        <v>25</v>
      </c>
      <c r="H130" s="2" t="s">
        <v>86</v>
      </c>
    </row>
    <row r="131" spans="2:8" x14ac:dyDescent="0.3">
      <c r="B131" s="1"/>
      <c r="C131" s="1"/>
      <c r="D131" s="8" t="s">
        <v>90</v>
      </c>
      <c r="E131" s="2" t="s">
        <v>23</v>
      </c>
      <c r="F131" s="2" t="s">
        <v>24</v>
      </c>
      <c r="G131" s="2" t="s">
        <v>25</v>
      </c>
      <c r="H131" s="2" t="s">
        <v>86</v>
      </c>
    </row>
    <row r="132" spans="2:8" x14ac:dyDescent="0.3">
      <c r="B132" s="1"/>
      <c r="C132" s="1"/>
      <c r="D132" s="8" t="s">
        <v>92</v>
      </c>
      <c r="E132" s="2" t="s">
        <v>23</v>
      </c>
      <c r="F132" s="2" t="s">
        <v>24</v>
      </c>
      <c r="G132" s="2" t="s">
        <v>25</v>
      </c>
      <c r="H132" s="2" t="s">
        <v>86</v>
      </c>
    </row>
    <row r="133" spans="2:8" x14ac:dyDescent="0.3">
      <c r="B133" s="1"/>
      <c r="C133" s="1"/>
      <c r="D133" s="8" t="s">
        <v>94</v>
      </c>
      <c r="E133" s="2" t="s">
        <v>23</v>
      </c>
      <c r="F133" s="2" t="s">
        <v>24</v>
      </c>
      <c r="G133" s="2" t="s">
        <v>25</v>
      </c>
      <c r="H133" s="2" t="s">
        <v>86</v>
      </c>
    </row>
    <row r="134" spans="2:8" x14ac:dyDescent="0.3">
      <c r="B134" s="1"/>
      <c r="C134" s="1"/>
      <c r="D134" s="8" t="s">
        <v>96</v>
      </c>
      <c r="E134" s="2" t="s">
        <v>23</v>
      </c>
      <c r="F134" s="2" t="s">
        <v>24</v>
      </c>
      <c r="G134" s="2" t="s">
        <v>25</v>
      </c>
      <c r="H134" s="2" t="s">
        <v>86</v>
      </c>
    </row>
    <row r="135" spans="2:8" x14ac:dyDescent="0.3">
      <c r="B135" s="1"/>
      <c r="C135" s="1"/>
      <c r="D135" s="8" t="s">
        <v>98</v>
      </c>
      <c r="E135" s="2" t="s">
        <v>23</v>
      </c>
      <c r="F135" s="2" t="s">
        <v>24</v>
      </c>
      <c r="G135" s="2" t="s">
        <v>25</v>
      </c>
      <c r="H135" s="2" t="s">
        <v>86</v>
      </c>
    </row>
    <row r="136" spans="2:8" x14ac:dyDescent="0.3">
      <c r="B136" s="1"/>
      <c r="C136" s="1"/>
      <c r="D136" s="8" t="s">
        <v>100</v>
      </c>
      <c r="E136" s="2" t="s">
        <v>23</v>
      </c>
      <c r="F136" s="2" t="s">
        <v>24</v>
      </c>
      <c r="G136" s="2" t="s">
        <v>25</v>
      </c>
      <c r="H136" s="2" t="s">
        <v>86</v>
      </c>
    </row>
    <row r="137" spans="2:8" x14ac:dyDescent="0.3">
      <c r="B137" s="1"/>
      <c r="C137" s="1"/>
      <c r="D137" s="8" t="s">
        <v>102</v>
      </c>
      <c r="E137" s="2" t="s">
        <v>23</v>
      </c>
      <c r="F137" s="2" t="s">
        <v>24</v>
      </c>
      <c r="G137" s="2" t="s">
        <v>25</v>
      </c>
      <c r="H137" s="2" t="s">
        <v>86</v>
      </c>
    </row>
    <row r="138" spans="2:8" x14ac:dyDescent="0.3">
      <c r="B138" s="1"/>
      <c r="C138" s="1"/>
      <c r="D138" s="8" t="s">
        <v>104</v>
      </c>
      <c r="E138" s="2" t="s">
        <v>23</v>
      </c>
      <c r="F138" s="2" t="s">
        <v>24</v>
      </c>
      <c r="G138" s="2" t="s">
        <v>25</v>
      </c>
      <c r="H138" s="2" t="s">
        <v>86</v>
      </c>
    </row>
    <row r="139" spans="2:8" ht="43.2" x14ac:dyDescent="0.3">
      <c r="B139" s="1" t="s">
        <v>52</v>
      </c>
      <c r="C139" s="14"/>
      <c r="D139" s="11" t="s">
        <v>53</v>
      </c>
      <c r="E139" s="15"/>
      <c r="F139" s="15"/>
      <c r="G139" s="15"/>
      <c r="H139" s="15"/>
    </row>
    <row r="140" spans="2:8" x14ac:dyDescent="0.3">
      <c r="B140" s="1"/>
      <c r="C140" s="1"/>
      <c r="D140" s="9" t="s">
        <v>83</v>
      </c>
      <c r="E140" s="2"/>
      <c r="F140" s="2"/>
      <c r="G140" s="2"/>
      <c r="H140" s="2"/>
    </row>
    <row r="141" spans="2:8" x14ac:dyDescent="0.3">
      <c r="B141" s="1"/>
      <c r="C141" s="1"/>
      <c r="D141" s="8" t="s">
        <v>85</v>
      </c>
      <c r="E141" s="2" t="s">
        <v>23</v>
      </c>
      <c r="F141" s="2" t="s">
        <v>24</v>
      </c>
      <c r="G141" s="2" t="s">
        <v>25</v>
      </c>
      <c r="H141" s="2" t="s">
        <v>86</v>
      </c>
    </row>
    <row r="142" spans="2:8" x14ac:dyDescent="0.3">
      <c r="B142" s="1"/>
      <c r="C142" s="1"/>
      <c r="D142" s="8" t="s">
        <v>88</v>
      </c>
      <c r="E142" s="2" t="s">
        <v>23</v>
      </c>
      <c r="F142" s="2" t="s">
        <v>24</v>
      </c>
      <c r="G142" s="2" t="s">
        <v>25</v>
      </c>
      <c r="H142" s="2" t="s">
        <v>86</v>
      </c>
    </row>
    <row r="143" spans="2:8" x14ac:dyDescent="0.3">
      <c r="B143" s="1"/>
      <c r="C143" s="1"/>
      <c r="D143" s="8" t="s">
        <v>90</v>
      </c>
      <c r="E143" s="2" t="s">
        <v>23</v>
      </c>
      <c r="F143" s="2" t="s">
        <v>24</v>
      </c>
      <c r="G143" s="2" t="s">
        <v>25</v>
      </c>
      <c r="H143" s="2" t="s">
        <v>86</v>
      </c>
    </row>
    <row r="144" spans="2:8" x14ac:dyDescent="0.3">
      <c r="B144" s="1"/>
      <c r="C144" s="1"/>
      <c r="D144" s="8" t="s">
        <v>92</v>
      </c>
      <c r="E144" s="2" t="s">
        <v>23</v>
      </c>
      <c r="F144" s="2" t="s">
        <v>24</v>
      </c>
      <c r="G144" s="2" t="s">
        <v>25</v>
      </c>
      <c r="H144" s="2" t="s">
        <v>86</v>
      </c>
    </row>
    <row r="145" spans="2:8" x14ac:dyDescent="0.3">
      <c r="B145" s="1"/>
      <c r="C145" s="1"/>
      <c r="D145" s="8" t="s">
        <v>94</v>
      </c>
      <c r="E145" s="2" t="s">
        <v>23</v>
      </c>
      <c r="F145" s="2" t="s">
        <v>24</v>
      </c>
      <c r="G145" s="2" t="s">
        <v>25</v>
      </c>
      <c r="H145" s="2" t="s">
        <v>86</v>
      </c>
    </row>
    <row r="146" spans="2:8" x14ac:dyDescent="0.3">
      <c r="B146" s="1"/>
      <c r="C146" s="1"/>
      <c r="D146" s="8" t="s">
        <v>96</v>
      </c>
      <c r="E146" s="2" t="s">
        <v>23</v>
      </c>
      <c r="F146" s="2" t="s">
        <v>24</v>
      </c>
      <c r="G146" s="2" t="s">
        <v>25</v>
      </c>
      <c r="H146" s="2" t="s">
        <v>86</v>
      </c>
    </row>
    <row r="147" spans="2:8" x14ac:dyDescent="0.3">
      <c r="B147" s="1"/>
      <c r="C147" s="1"/>
      <c r="D147" s="8" t="s">
        <v>98</v>
      </c>
      <c r="E147" s="2" t="s">
        <v>23</v>
      </c>
      <c r="F147" s="2" t="s">
        <v>24</v>
      </c>
      <c r="G147" s="2" t="s">
        <v>25</v>
      </c>
      <c r="H147" s="2" t="s">
        <v>86</v>
      </c>
    </row>
    <row r="148" spans="2:8" x14ac:dyDescent="0.3">
      <c r="B148" s="1"/>
      <c r="C148" s="1"/>
      <c r="D148" s="8" t="s">
        <v>100</v>
      </c>
      <c r="E148" s="2" t="s">
        <v>23</v>
      </c>
      <c r="F148" s="2" t="s">
        <v>24</v>
      </c>
      <c r="G148" s="2" t="s">
        <v>25</v>
      </c>
      <c r="H148" s="2" t="s">
        <v>86</v>
      </c>
    </row>
    <row r="149" spans="2:8" x14ac:dyDescent="0.3">
      <c r="B149" s="1"/>
      <c r="C149" s="1"/>
      <c r="D149" s="8" t="s">
        <v>102</v>
      </c>
      <c r="E149" s="2" t="s">
        <v>23</v>
      </c>
      <c r="F149" s="2" t="s">
        <v>24</v>
      </c>
      <c r="G149" s="2" t="s">
        <v>25</v>
      </c>
      <c r="H149" s="2" t="s">
        <v>86</v>
      </c>
    </row>
    <row r="150" spans="2:8" x14ac:dyDescent="0.3">
      <c r="B150" s="1"/>
      <c r="C150" s="1"/>
      <c r="D150" s="8" t="s">
        <v>104</v>
      </c>
      <c r="E150" s="2" t="s">
        <v>23</v>
      </c>
      <c r="F150" s="2" t="s">
        <v>24</v>
      </c>
      <c r="G150" s="2" t="s">
        <v>25</v>
      </c>
      <c r="H150" s="2" t="s">
        <v>86</v>
      </c>
    </row>
    <row r="151" spans="2:8" x14ac:dyDescent="0.3">
      <c r="B151" s="7"/>
      <c r="C151" s="7"/>
      <c r="D151" s="7" t="s">
        <v>54</v>
      </c>
      <c r="E151" s="7"/>
      <c r="F151" s="7"/>
      <c r="G151" s="7"/>
      <c r="H151" s="7"/>
    </row>
    <row r="152" spans="2:8" x14ac:dyDescent="0.3">
      <c r="B152" s="1" t="s">
        <v>55</v>
      </c>
      <c r="C152" s="14"/>
      <c r="D152" s="10" t="s">
        <v>56</v>
      </c>
      <c r="E152" s="16"/>
      <c r="F152" s="16"/>
      <c r="G152" s="16"/>
      <c r="H152" s="16"/>
    </row>
    <row r="153" spans="2:8" x14ac:dyDescent="0.3">
      <c r="B153" s="1"/>
      <c r="C153" s="1"/>
      <c r="D153" s="9" t="s">
        <v>83</v>
      </c>
    </row>
    <row r="154" spans="2:8" x14ac:dyDescent="0.3">
      <c r="B154" s="1"/>
      <c r="C154" s="1"/>
      <c r="D154" s="8" t="s">
        <v>85</v>
      </c>
      <c r="E154" s="2" t="s">
        <v>23</v>
      </c>
      <c r="F154" s="2" t="s">
        <v>24</v>
      </c>
      <c r="G154" s="2" t="s">
        <v>25</v>
      </c>
      <c r="H154" s="2" t="s">
        <v>86</v>
      </c>
    </row>
    <row r="155" spans="2:8" x14ac:dyDescent="0.3">
      <c r="B155" s="1"/>
      <c r="C155" s="1"/>
      <c r="D155" s="8" t="s">
        <v>88</v>
      </c>
      <c r="E155" s="2" t="s">
        <v>23</v>
      </c>
      <c r="F155" s="2" t="s">
        <v>24</v>
      </c>
      <c r="G155" s="2" t="s">
        <v>25</v>
      </c>
      <c r="H155" s="2" t="s">
        <v>86</v>
      </c>
    </row>
    <row r="156" spans="2:8" x14ac:dyDescent="0.3">
      <c r="B156" s="1"/>
      <c r="C156" s="1"/>
      <c r="D156" s="8" t="s">
        <v>90</v>
      </c>
      <c r="E156" s="2" t="s">
        <v>23</v>
      </c>
      <c r="F156" s="2" t="s">
        <v>24</v>
      </c>
      <c r="G156" s="2" t="s">
        <v>25</v>
      </c>
      <c r="H156" s="2" t="s">
        <v>86</v>
      </c>
    </row>
    <row r="157" spans="2:8" x14ac:dyDescent="0.3">
      <c r="B157" s="1"/>
      <c r="C157" s="1"/>
      <c r="D157" s="8" t="s">
        <v>92</v>
      </c>
      <c r="E157" s="2" t="s">
        <v>23</v>
      </c>
      <c r="F157" s="2" t="s">
        <v>24</v>
      </c>
      <c r="G157" s="2" t="s">
        <v>25</v>
      </c>
      <c r="H157" s="2" t="s">
        <v>86</v>
      </c>
    </row>
    <row r="158" spans="2:8" x14ac:dyDescent="0.3">
      <c r="B158" s="1"/>
      <c r="C158" s="1"/>
      <c r="D158" s="8" t="s">
        <v>94</v>
      </c>
      <c r="E158" s="2" t="s">
        <v>23</v>
      </c>
      <c r="F158" s="2" t="s">
        <v>24</v>
      </c>
      <c r="G158" s="2" t="s">
        <v>25</v>
      </c>
      <c r="H158" s="2" t="s">
        <v>86</v>
      </c>
    </row>
    <row r="159" spans="2:8" x14ac:dyDescent="0.3">
      <c r="B159" s="1"/>
      <c r="C159" s="1"/>
      <c r="D159" s="8" t="s">
        <v>96</v>
      </c>
      <c r="E159" s="2" t="s">
        <v>23</v>
      </c>
      <c r="F159" s="2" t="s">
        <v>24</v>
      </c>
      <c r="G159" s="2" t="s">
        <v>25</v>
      </c>
      <c r="H159" s="2" t="s">
        <v>86</v>
      </c>
    </row>
    <row r="160" spans="2:8" x14ac:dyDescent="0.3">
      <c r="B160" s="1"/>
      <c r="C160" s="1"/>
      <c r="D160" s="8" t="s">
        <v>98</v>
      </c>
      <c r="E160" s="2" t="s">
        <v>23</v>
      </c>
      <c r="F160" s="2" t="s">
        <v>24</v>
      </c>
      <c r="G160" s="2" t="s">
        <v>25</v>
      </c>
      <c r="H160" s="2" t="s">
        <v>86</v>
      </c>
    </row>
    <row r="161" spans="2:8" x14ac:dyDescent="0.3">
      <c r="B161" s="1"/>
      <c r="C161" s="1"/>
      <c r="D161" s="8" t="s">
        <v>100</v>
      </c>
      <c r="E161" s="2" t="s">
        <v>23</v>
      </c>
      <c r="F161" s="2" t="s">
        <v>24</v>
      </c>
      <c r="G161" s="2" t="s">
        <v>25</v>
      </c>
      <c r="H161" s="2" t="s">
        <v>86</v>
      </c>
    </row>
    <row r="162" spans="2:8" x14ac:dyDescent="0.3">
      <c r="B162" s="1"/>
      <c r="C162" s="1"/>
      <c r="D162" s="8" t="s">
        <v>102</v>
      </c>
      <c r="E162" s="2" t="s">
        <v>23</v>
      </c>
      <c r="F162" s="2" t="s">
        <v>24</v>
      </c>
      <c r="G162" s="2" t="s">
        <v>25</v>
      </c>
      <c r="H162" s="2" t="s">
        <v>86</v>
      </c>
    </row>
    <row r="163" spans="2:8" x14ac:dyDescent="0.3">
      <c r="B163" s="1"/>
      <c r="C163" s="1"/>
      <c r="D163" s="8" t="s">
        <v>104</v>
      </c>
      <c r="E163" s="2" t="s">
        <v>23</v>
      </c>
      <c r="F163" s="2" t="s">
        <v>24</v>
      </c>
      <c r="G163" s="2" t="s">
        <v>25</v>
      </c>
      <c r="H163" s="2" t="s">
        <v>86</v>
      </c>
    </row>
    <row r="164" spans="2:8" x14ac:dyDescent="0.3">
      <c r="B164" s="1" t="s">
        <v>57</v>
      </c>
      <c r="C164" s="14"/>
      <c r="D164" s="4" t="s">
        <v>58</v>
      </c>
      <c r="E164" s="16"/>
      <c r="F164" s="16"/>
      <c r="G164" s="16"/>
      <c r="H164" s="16"/>
    </row>
    <row r="165" spans="2:8" x14ac:dyDescent="0.3">
      <c r="B165" s="1"/>
      <c r="C165" s="1"/>
      <c r="D165" s="9" t="s">
        <v>83</v>
      </c>
    </row>
    <row r="166" spans="2:8" x14ac:dyDescent="0.3">
      <c r="B166" s="1"/>
      <c r="C166" s="1"/>
      <c r="D166" s="8" t="s">
        <v>85</v>
      </c>
      <c r="E166" s="2" t="s">
        <v>23</v>
      </c>
      <c r="F166" s="2" t="s">
        <v>24</v>
      </c>
      <c r="G166" s="2" t="s">
        <v>25</v>
      </c>
      <c r="H166" s="2" t="s">
        <v>86</v>
      </c>
    </row>
    <row r="167" spans="2:8" x14ac:dyDescent="0.3">
      <c r="B167" s="1"/>
      <c r="C167" s="1"/>
      <c r="D167" s="8" t="s">
        <v>88</v>
      </c>
      <c r="E167" s="2" t="s">
        <v>23</v>
      </c>
      <c r="F167" s="2" t="s">
        <v>24</v>
      </c>
      <c r="G167" s="2" t="s">
        <v>25</v>
      </c>
      <c r="H167" s="2" t="s">
        <v>86</v>
      </c>
    </row>
    <row r="168" spans="2:8" x14ac:dyDescent="0.3">
      <c r="B168" s="1"/>
      <c r="C168" s="1"/>
      <c r="D168" s="8" t="s">
        <v>90</v>
      </c>
      <c r="E168" s="2" t="s">
        <v>23</v>
      </c>
      <c r="F168" s="2" t="s">
        <v>24</v>
      </c>
      <c r="G168" s="2" t="s">
        <v>25</v>
      </c>
      <c r="H168" s="2" t="s">
        <v>86</v>
      </c>
    </row>
    <row r="169" spans="2:8" x14ac:dyDescent="0.3">
      <c r="B169" s="1"/>
      <c r="C169" s="1"/>
      <c r="D169" s="8" t="s">
        <v>92</v>
      </c>
      <c r="E169" s="2" t="s">
        <v>23</v>
      </c>
      <c r="F169" s="2" t="s">
        <v>24</v>
      </c>
      <c r="G169" s="2" t="s">
        <v>25</v>
      </c>
      <c r="H169" s="2" t="s">
        <v>86</v>
      </c>
    </row>
    <row r="170" spans="2:8" x14ac:dyDescent="0.3">
      <c r="B170" s="1"/>
      <c r="C170" s="1"/>
      <c r="D170" s="8" t="s">
        <v>94</v>
      </c>
      <c r="E170" s="2" t="s">
        <v>23</v>
      </c>
      <c r="F170" s="2" t="s">
        <v>24</v>
      </c>
      <c r="G170" s="2" t="s">
        <v>25</v>
      </c>
      <c r="H170" s="2" t="s">
        <v>86</v>
      </c>
    </row>
    <row r="171" spans="2:8" x14ac:dyDescent="0.3">
      <c r="B171" s="1"/>
      <c r="C171" s="1"/>
      <c r="D171" s="8" t="s">
        <v>96</v>
      </c>
      <c r="E171" s="2" t="s">
        <v>23</v>
      </c>
      <c r="F171" s="2" t="s">
        <v>24</v>
      </c>
      <c r="G171" s="2" t="s">
        <v>25</v>
      </c>
      <c r="H171" s="2" t="s">
        <v>86</v>
      </c>
    </row>
    <row r="172" spans="2:8" x14ac:dyDescent="0.3">
      <c r="B172" s="1"/>
      <c r="C172" s="1"/>
      <c r="D172" s="8" t="s">
        <v>98</v>
      </c>
      <c r="E172" s="2" t="s">
        <v>23</v>
      </c>
      <c r="F172" s="2" t="s">
        <v>24</v>
      </c>
      <c r="G172" s="2" t="s">
        <v>25</v>
      </c>
      <c r="H172" s="2" t="s">
        <v>86</v>
      </c>
    </row>
    <row r="173" spans="2:8" x14ac:dyDescent="0.3">
      <c r="B173" s="1"/>
      <c r="C173" s="1"/>
      <c r="D173" s="8" t="s">
        <v>100</v>
      </c>
      <c r="E173" s="2" t="s">
        <v>23</v>
      </c>
      <c r="F173" s="2" t="s">
        <v>24</v>
      </c>
      <c r="G173" s="2" t="s">
        <v>25</v>
      </c>
      <c r="H173" s="2" t="s">
        <v>86</v>
      </c>
    </row>
    <row r="174" spans="2:8" x14ac:dyDescent="0.3">
      <c r="B174" s="1"/>
      <c r="C174" s="1"/>
      <c r="D174" s="8" t="s">
        <v>102</v>
      </c>
      <c r="E174" s="2" t="s">
        <v>23</v>
      </c>
      <c r="F174" s="2" t="s">
        <v>24</v>
      </c>
      <c r="G174" s="2" t="s">
        <v>25</v>
      </c>
      <c r="H174" s="2" t="s">
        <v>86</v>
      </c>
    </row>
    <row r="175" spans="2:8" x14ac:dyDescent="0.3">
      <c r="B175" s="1"/>
      <c r="C175" s="1"/>
      <c r="D175" s="8" t="s">
        <v>104</v>
      </c>
      <c r="E175" s="2" t="s">
        <v>23</v>
      </c>
      <c r="F175" s="2" t="s">
        <v>24</v>
      </c>
      <c r="G175" s="2" t="s">
        <v>25</v>
      </c>
      <c r="H175" s="2" t="s">
        <v>86</v>
      </c>
    </row>
    <row r="176" spans="2:8" x14ac:dyDescent="0.3">
      <c r="B176" s="1" t="s">
        <v>59</v>
      </c>
      <c r="C176" s="14"/>
      <c r="D176" s="10" t="s">
        <v>60</v>
      </c>
      <c r="E176" s="16"/>
      <c r="F176" s="16"/>
      <c r="G176" s="16"/>
      <c r="H176" s="16"/>
    </row>
    <row r="177" spans="2:8" x14ac:dyDescent="0.3">
      <c r="B177" s="1"/>
      <c r="C177" s="1"/>
      <c r="D177" s="9" t="s">
        <v>83</v>
      </c>
    </row>
    <row r="178" spans="2:8" x14ac:dyDescent="0.3">
      <c r="B178" s="1"/>
      <c r="C178" s="1"/>
      <c r="D178" s="8" t="s">
        <v>85</v>
      </c>
      <c r="E178" s="2" t="s">
        <v>23</v>
      </c>
      <c r="F178" s="2" t="s">
        <v>24</v>
      </c>
      <c r="G178" s="2" t="s">
        <v>25</v>
      </c>
      <c r="H178" s="2" t="s">
        <v>86</v>
      </c>
    </row>
    <row r="179" spans="2:8" x14ac:dyDescent="0.3">
      <c r="B179" s="1"/>
      <c r="C179" s="1"/>
      <c r="D179" s="8" t="s">
        <v>88</v>
      </c>
      <c r="E179" s="2" t="s">
        <v>23</v>
      </c>
      <c r="F179" s="2" t="s">
        <v>24</v>
      </c>
      <c r="G179" s="2" t="s">
        <v>25</v>
      </c>
      <c r="H179" s="2" t="s">
        <v>86</v>
      </c>
    </row>
    <row r="180" spans="2:8" x14ac:dyDescent="0.3">
      <c r="B180" s="1"/>
      <c r="C180" s="1"/>
      <c r="D180" s="8" t="s">
        <v>90</v>
      </c>
      <c r="E180" s="2" t="s">
        <v>23</v>
      </c>
      <c r="F180" s="2" t="s">
        <v>24</v>
      </c>
      <c r="G180" s="2" t="s">
        <v>25</v>
      </c>
      <c r="H180" s="2" t="s">
        <v>86</v>
      </c>
    </row>
    <row r="181" spans="2:8" x14ac:dyDescent="0.3">
      <c r="B181" s="1"/>
      <c r="C181" s="1"/>
      <c r="D181" s="8" t="s">
        <v>92</v>
      </c>
      <c r="E181" s="2" t="s">
        <v>23</v>
      </c>
      <c r="F181" s="2" t="s">
        <v>24</v>
      </c>
      <c r="G181" s="2" t="s">
        <v>25</v>
      </c>
      <c r="H181" s="2" t="s">
        <v>86</v>
      </c>
    </row>
    <row r="182" spans="2:8" x14ac:dyDescent="0.3">
      <c r="B182" s="1"/>
      <c r="C182" s="1"/>
      <c r="D182" s="8" t="s">
        <v>94</v>
      </c>
      <c r="E182" s="2" t="s">
        <v>23</v>
      </c>
      <c r="F182" s="2" t="s">
        <v>24</v>
      </c>
      <c r="G182" s="2" t="s">
        <v>25</v>
      </c>
      <c r="H182" s="2" t="s">
        <v>86</v>
      </c>
    </row>
    <row r="183" spans="2:8" x14ac:dyDescent="0.3">
      <c r="B183" s="1"/>
      <c r="C183" s="1"/>
      <c r="D183" s="8" t="s">
        <v>96</v>
      </c>
      <c r="E183" s="2" t="s">
        <v>23</v>
      </c>
      <c r="F183" s="2" t="s">
        <v>24</v>
      </c>
      <c r="G183" s="2" t="s">
        <v>25</v>
      </c>
      <c r="H183" s="2" t="s">
        <v>86</v>
      </c>
    </row>
    <row r="184" spans="2:8" x14ac:dyDescent="0.3">
      <c r="B184" s="1"/>
      <c r="C184" s="1"/>
      <c r="D184" s="8" t="s">
        <v>98</v>
      </c>
      <c r="E184" s="2" t="s">
        <v>23</v>
      </c>
      <c r="F184" s="2" t="s">
        <v>24</v>
      </c>
      <c r="G184" s="2" t="s">
        <v>25</v>
      </c>
      <c r="H184" s="2" t="s">
        <v>86</v>
      </c>
    </row>
    <row r="185" spans="2:8" x14ac:dyDescent="0.3">
      <c r="B185" s="1"/>
      <c r="C185" s="1"/>
      <c r="D185" s="8" t="s">
        <v>100</v>
      </c>
      <c r="E185" s="2" t="s">
        <v>23</v>
      </c>
      <c r="F185" s="2" t="s">
        <v>24</v>
      </c>
      <c r="G185" s="2" t="s">
        <v>25</v>
      </c>
      <c r="H185" s="2" t="s">
        <v>86</v>
      </c>
    </row>
    <row r="186" spans="2:8" x14ac:dyDescent="0.3">
      <c r="B186" s="1"/>
      <c r="C186" s="1"/>
      <c r="D186" s="8" t="s">
        <v>102</v>
      </c>
      <c r="E186" s="2" t="s">
        <v>23</v>
      </c>
      <c r="F186" s="2" t="s">
        <v>24</v>
      </c>
      <c r="G186" s="2" t="s">
        <v>25</v>
      </c>
      <c r="H186" s="2" t="s">
        <v>86</v>
      </c>
    </row>
    <row r="187" spans="2:8" x14ac:dyDescent="0.3">
      <c r="B187" s="1"/>
      <c r="C187" s="1"/>
      <c r="D187" s="8" t="s">
        <v>104</v>
      </c>
      <c r="E187" s="2" t="s">
        <v>23</v>
      </c>
      <c r="F187" s="2" t="s">
        <v>24</v>
      </c>
      <c r="G187" s="2" t="s">
        <v>25</v>
      </c>
      <c r="H187" s="2" t="s">
        <v>86</v>
      </c>
    </row>
    <row r="188" spans="2:8" x14ac:dyDescent="0.3">
      <c r="B188" s="7"/>
      <c r="C188" s="7"/>
      <c r="D188" s="7" t="s">
        <v>61</v>
      </c>
      <c r="E188" s="7"/>
      <c r="F188" s="7"/>
      <c r="G188" s="7"/>
      <c r="H188" s="7"/>
    </row>
    <row r="189" spans="2:8" ht="57.6" x14ac:dyDescent="0.3">
      <c r="B189" s="1" t="s">
        <v>62</v>
      </c>
      <c r="C189" s="14"/>
      <c r="D189" s="10" t="s">
        <v>63</v>
      </c>
      <c r="E189" s="15"/>
      <c r="F189" s="15"/>
      <c r="G189" s="15"/>
      <c r="H189" s="15"/>
    </row>
    <row r="190" spans="2:8" x14ac:dyDescent="0.3">
      <c r="B190" s="1"/>
      <c r="C190" s="1"/>
      <c r="D190" s="9" t="s">
        <v>83</v>
      </c>
      <c r="E190" s="2"/>
      <c r="F190" s="2"/>
      <c r="G190" s="2"/>
      <c r="H190" s="2"/>
    </row>
    <row r="191" spans="2:8" x14ac:dyDescent="0.3">
      <c r="B191" s="1"/>
      <c r="C191" s="1"/>
      <c r="D191" s="8" t="s">
        <v>85</v>
      </c>
      <c r="E191" s="2" t="s">
        <v>23</v>
      </c>
      <c r="F191" s="2" t="s">
        <v>24</v>
      </c>
      <c r="G191" s="2" t="s">
        <v>25</v>
      </c>
      <c r="H191" s="2" t="s">
        <v>86</v>
      </c>
    </row>
    <row r="192" spans="2:8" x14ac:dyDescent="0.3">
      <c r="B192" s="1"/>
      <c r="C192" s="1"/>
      <c r="D192" s="8" t="s">
        <v>88</v>
      </c>
      <c r="E192" s="2" t="s">
        <v>23</v>
      </c>
      <c r="F192" s="2" t="s">
        <v>24</v>
      </c>
      <c r="G192" s="2" t="s">
        <v>25</v>
      </c>
      <c r="H192" s="2" t="s">
        <v>86</v>
      </c>
    </row>
    <row r="193" spans="2:8" x14ac:dyDescent="0.3">
      <c r="B193" s="1"/>
      <c r="C193" s="1"/>
      <c r="D193" s="8" t="s">
        <v>90</v>
      </c>
      <c r="E193" s="2" t="s">
        <v>23</v>
      </c>
      <c r="F193" s="2" t="s">
        <v>24</v>
      </c>
      <c r="G193" s="2" t="s">
        <v>25</v>
      </c>
      <c r="H193" s="2" t="s">
        <v>86</v>
      </c>
    </row>
    <row r="194" spans="2:8" x14ac:dyDescent="0.3">
      <c r="B194" s="1"/>
      <c r="C194" s="1"/>
      <c r="D194" s="8" t="s">
        <v>92</v>
      </c>
      <c r="E194" s="2" t="s">
        <v>23</v>
      </c>
      <c r="F194" s="2" t="s">
        <v>24</v>
      </c>
      <c r="G194" s="2" t="s">
        <v>25</v>
      </c>
      <c r="H194" s="2" t="s">
        <v>86</v>
      </c>
    </row>
    <row r="195" spans="2:8" x14ac:dyDescent="0.3">
      <c r="B195" s="1"/>
      <c r="C195" s="1"/>
      <c r="D195" s="8" t="s">
        <v>94</v>
      </c>
      <c r="E195" s="2" t="s">
        <v>23</v>
      </c>
      <c r="F195" s="2" t="s">
        <v>24</v>
      </c>
      <c r="G195" s="2" t="s">
        <v>25</v>
      </c>
      <c r="H195" s="2" t="s">
        <v>86</v>
      </c>
    </row>
    <row r="196" spans="2:8" x14ac:dyDescent="0.3">
      <c r="B196" s="1"/>
      <c r="C196" s="1"/>
      <c r="D196" s="8" t="s">
        <v>96</v>
      </c>
      <c r="E196" s="2" t="s">
        <v>23</v>
      </c>
      <c r="F196" s="2" t="s">
        <v>24</v>
      </c>
      <c r="G196" s="2" t="s">
        <v>25</v>
      </c>
      <c r="H196" s="2" t="s">
        <v>86</v>
      </c>
    </row>
    <row r="197" spans="2:8" x14ac:dyDescent="0.3">
      <c r="B197" s="1"/>
      <c r="C197" s="1"/>
      <c r="D197" s="8" t="s">
        <v>98</v>
      </c>
      <c r="E197" s="2" t="s">
        <v>23</v>
      </c>
      <c r="F197" s="2" t="s">
        <v>24</v>
      </c>
      <c r="G197" s="2" t="s">
        <v>25</v>
      </c>
      <c r="H197" s="2" t="s">
        <v>86</v>
      </c>
    </row>
    <row r="198" spans="2:8" x14ac:dyDescent="0.3">
      <c r="B198" s="1"/>
      <c r="C198" s="1"/>
      <c r="D198" s="8" t="s">
        <v>100</v>
      </c>
      <c r="E198" s="2" t="s">
        <v>23</v>
      </c>
      <c r="F198" s="2" t="s">
        <v>24</v>
      </c>
      <c r="G198" s="2" t="s">
        <v>25</v>
      </c>
      <c r="H198" s="2" t="s">
        <v>86</v>
      </c>
    </row>
    <row r="199" spans="2:8" x14ac:dyDescent="0.3">
      <c r="B199" s="1"/>
      <c r="C199" s="1"/>
      <c r="D199" s="8" t="s">
        <v>102</v>
      </c>
      <c r="E199" s="2" t="s">
        <v>23</v>
      </c>
      <c r="F199" s="2" t="s">
        <v>24</v>
      </c>
      <c r="G199" s="2" t="s">
        <v>25</v>
      </c>
      <c r="H199" s="2" t="s">
        <v>86</v>
      </c>
    </row>
    <row r="200" spans="2:8" x14ac:dyDescent="0.3">
      <c r="B200" s="1"/>
      <c r="C200" s="1"/>
      <c r="D200" s="8" t="s">
        <v>104</v>
      </c>
      <c r="E200" s="2" t="s">
        <v>23</v>
      </c>
      <c r="F200" s="2" t="s">
        <v>24</v>
      </c>
      <c r="G200" s="2" t="s">
        <v>25</v>
      </c>
      <c r="H200" s="2" t="s">
        <v>86</v>
      </c>
    </row>
    <row r="201" spans="2:8" x14ac:dyDescent="0.3">
      <c r="B201" s="1" t="s">
        <v>64</v>
      </c>
      <c r="C201" s="14"/>
      <c r="D201" s="10" t="s">
        <v>65</v>
      </c>
      <c r="E201" s="16"/>
      <c r="F201" s="16"/>
      <c r="G201" s="16"/>
      <c r="H201" s="16"/>
    </row>
    <row r="202" spans="2:8" x14ac:dyDescent="0.3">
      <c r="B202" s="1"/>
      <c r="C202" s="1"/>
      <c r="D202" s="9" t="s">
        <v>83</v>
      </c>
    </row>
    <row r="203" spans="2:8" x14ac:dyDescent="0.3">
      <c r="B203" s="1"/>
      <c r="C203" s="1"/>
      <c r="D203" s="8" t="s">
        <v>85</v>
      </c>
      <c r="E203" s="2" t="s">
        <v>23</v>
      </c>
      <c r="F203" s="2" t="s">
        <v>24</v>
      </c>
      <c r="G203" s="2" t="s">
        <v>25</v>
      </c>
      <c r="H203" s="2" t="s">
        <v>86</v>
      </c>
    </row>
    <row r="204" spans="2:8" x14ac:dyDescent="0.3">
      <c r="B204" s="1"/>
      <c r="C204" s="1"/>
      <c r="D204" s="8" t="s">
        <v>88</v>
      </c>
      <c r="E204" s="2" t="s">
        <v>23</v>
      </c>
      <c r="F204" s="2" t="s">
        <v>24</v>
      </c>
      <c r="G204" s="2" t="s">
        <v>25</v>
      </c>
      <c r="H204" s="2" t="s">
        <v>86</v>
      </c>
    </row>
    <row r="205" spans="2:8" x14ac:dyDescent="0.3">
      <c r="B205" s="1"/>
      <c r="C205" s="1"/>
      <c r="D205" s="8" t="s">
        <v>90</v>
      </c>
      <c r="E205" s="2" t="s">
        <v>23</v>
      </c>
      <c r="F205" s="2" t="s">
        <v>24</v>
      </c>
      <c r="G205" s="2" t="s">
        <v>25</v>
      </c>
      <c r="H205" s="2" t="s">
        <v>86</v>
      </c>
    </row>
    <row r="206" spans="2:8" x14ac:dyDescent="0.3">
      <c r="B206" s="1"/>
      <c r="C206" s="1"/>
      <c r="D206" s="8" t="s">
        <v>92</v>
      </c>
      <c r="E206" s="2" t="s">
        <v>23</v>
      </c>
      <c r="F206" s="2" t="s">
        <v>24</v>
      </c>
      <c r="G206" s="2" t="s">
        <v>25</v>
      </c>
      <c r="H206" s="2" t="s">
        <v>86</v>
      </c>
    </row>
    <row r="207" spans="2:8" x14ac:dyDescent="0.3">
      <c r="B207" s="1"/>
      <c r="C207" s="1"/>
      <c r="D207" s="8" t="s">
        <v>94</v>
      </c>
      <c r="E207" s="2" t="s">
        <v>23</v>
      </c>
      <c r="F207" s="2" t="s">
        <v>24</v>
      </c>
      <c r="G207" s="2" t="s">
        <v>25</v>
      </c>
      <c r="H207" s="2" t="s">
        <v>86</v>
      </c>
    </row>
    <row r="208" spans="2:8" x14ac:dyDescent="0.3">
      <c r="B208" s="1"/>
      <c r="C208" s="1"/>
      <c r="D208" s="8" t="s">
        <v>96</v>
      </c>
      <c r="E208" s="2" t="s">
        <v>23</v>
      </c>
      <c r="F208" s="2" t="s">
        <v>24</v>
      </c>
      <c r="G208" s="2" t="s">
        <v>25</v>
      </c>
      <c r="H208" s="2" t="s">
        <v>86</v>
      </c>
    </row>
    <row r="209" spans="2:8" x14ac:dyDescent="0.3">
      <c r="B209" s="1"/>
      <c r="C209" s="1"/>
      <c r="D209" s="8" t="s">
        <v>98</v>
      </c>
      <c r="E209" s="2" t="s">
        <v>23</v>
      </c>
      <c r="F209" s="2" t="s">
        <v>24</v>
      </c>
      <c r="G209" s="2" t="s">
        <v>25</v>
      </c>
      <c r="H209" s="2" t="s">
        <v>86</v>
      </c>
    </row>
    <row r="210" spans="2:8" x14ac:dyDescent="0.3">
      <c r="B210" s="1"/>
      <c r="C210" s="1"/>
      <c r="D210" s="8" t="s">
        <v>100</v>
      </c>
      <c r="E210" s="2" t="s">
        <v>23</v>
      </c>
      <c r="F210" s="2" t="s">
        <v>24</v>
      </c>
      <c r="G210" s="2" t="s">
        <v>25</v>
      </c>
      <c r="H210" s="2" t="s">
        <v>86</v>
      </c>
    </row>
    <row r="211" spans="2:8" x14ac:dyDescent="0.3">
      <c r="B211" s="1"/>
      <c r="C211" s="1"/>
      <c r="D211" s="8" t="s">
        <v>102</v>
      </c>
      <c r="E211" s="2" t="s">
        <v>23</v>
      </c>
      <c r="F211" s="2" t="s">
        <v>24</v>
      </c>
      <c r="G211" s="2" t="s">
        <v>25</v>
      </c>
      <c r="H211" s="2" t="s">
        <v>86</v>
      </c>
    </row>
    <row r="212" spans="2:8" x14ac:dyDescent="0.3">
      <c r="B212" s="1"/>
      <c r="C212" s="1"/>
      <c r="D212" s="8" t="s">
        <v>104</v>
      </c>
      <c r="E212" s="2" t="s">
        <v>23</v>
      </c>
      <c r="F212" s="2" t="s">
        <v>24</v>
      </c>
      <c r="G212" s="2" t="s">
        <v>25</v>
      </c>
      <c r="H212" s="2" t="s">
        <v>86</v>
      </c>
    </row>
    <row r="213" spans="2:8" ht="28.8" x14ac:dyDescent="0.3">
      <c r="B213" s="1" t="s">
        <v>66</v>
      </c>
      <c r="C213" s="14"/>
      <c r="D213" s="4" t="s">
        <v>67</v>
      </c>
      <c r="E213" s="16"/>
      <c r="F213" s="16"/>
      <c r="G213" s="16"/>
      <c r="H213" s="16"/>
    </row>
    <row r="214" spans="2:8" x14ac:dyDescent="0.3">
      <c r="B214" s="1"/>
      <c r="C214" s="1"/>
      <c r="D214" s="9" t="s">
        <v>83</v>
      </c>
    </row>
    <row r="215" spans="2:8" x14ac:dyDescent="0.3">
      <c r="B215" s="1"/>
      <c r="C215" s="1"/>
      <c r="D215" s="8" t="s">
        <v>85</v>
      </c>
      <c r="E215" s="2" t="s">
        <v>23</v>
      </c>
      <c r="F215" s="2" t="s">
        <v>24</v>
      </c>
      <c r="G215" s="2" t="s">
        <v>25</v>
      </c>
      <c r="H215" s="2" t="s">
        <v>86</v>
      </c>
    </row>
    <row r="216" spans="2:8" x14ac:dyDescent="0.3">
      <c r="B216" s="1"/>
      <c r="C216" s="1"/>
      <c r="D216" s="8" t="s">
        <v>88</v>
      </c>
      <c r="E216" s="2" t="s">
        <v>23</v>
      </c>
      <c r="F216" s="2" t="s">
        <v>24</v>
      </c>
      <c r="G216" s="2" t="s">
        <v>25</v>
      </c>
      <c r="H216" s="2" t="s">
        <v>86</v>
      </c>
    </row>
    <row r="217" spans="2:8" x14ac:dyDescent="0.3">
      <c r="B217" s="1"/>
      <c r="C217" s="1"/>
      <c r="D217" s="8" t="s">
        <v>90</v>
      </c>
      <c r="E217" s="2" t="s">
        <v>23</v>
      </c>
      <c r="F217" s="2" t="s">
        <v>24</v>
      </c>
      <c r="G217" s="2" t="s">
        <v>25</v>
      </c>
      <c r="H217" s="2" t="s">
        <v>86</v>
      </c>
    </row>
    <row r="218" spans="2:8" x14ac:dyDescent="0.3">
      <c r="B218" s="1"/>
      <c r="C218" s="1"/>
      <c r="D218" s="8" t="s">
        <v>92</v>
      </c>
      <c r="E218" s="2" t="s">
        <v>23</v>
      </c>
      <c r="F218" s="2" t="s">
        <v>24</v>
      </c>
      <c r="G218" s="2" t="s">
        <v>25</v>
      </c>
      <c r="H218" s="2" t="s">
        <v>86</v>
      </c>
    </row>
    <row r="219" spans="2:8" x14ac:dyDescent="0.3">
      <c r="B219" s="1"/>
      <c r="C219" s="1"/>
      <c r="D219" s="8" t="s">
        <v>94</v>
      </c>
      <c r="E219" s="2" t="s">
        <v>23</v>
      </c>
      <c r="F219" s="2" t="s">
        <v>24</v>
      </c>
      <c r="G219" s="2" t="s">
        <v>25</v>
      </c>
      <c r="H219" s="2" t="s">
        <v>86</v>
      </c>
    </row>
    <row r="220" spans="2:8" x14ac:dyDescent="0.3">
      <c r="B220" s="1"/>
      <c r="C220" s="1"/>
      <c r="D220" s="8" t="s">
        <v>96</v>
      </c>
      <c r="E220" s="2" t="s">
        <v>23</v>
      </c>
      <c r="F220" s="2" t="s">
        <v>24</v>
      </c>
      <c r="G220" s="2" t="s">
        <v>25</v>
      </c>
      <c r="H220" s="2" t="s">
        <v>86</v>
      </c>
    </row>
    <row r="221" spans="2:8" x14ac:dyDescent="0.3">
      <c r="B221" s="1"/>
      <c r="C221" s="1"/>
      <c r="D221" s="8" t="s">
        <v>98</v>
      </c>
      <c r="E221" s="2" t="s">
        <v>23</v>
      </c>
      <c r="F221" s="2" t="s">
        <v>24</v>
      </c>
      <c r="G221" s="2" t="s">
        <v>25</v>
      </c>
      <c r="H221" s="2" t="s">
        <v>86</v>
      </c>
    </row>
    <row r="222" spans="2:8" x14ac:dyDescent="0.3">
      <c r="B222" s="1"/>
      <c r="C222" s="1"/>
      <c r="D222" s="8" t="s">
        <v>100</v>
      </c>
      <c r="E222" s="2" t="s">
        <v>23</v>
      </c>
      <c r="F222" s="2" t="s">
        <v>24</v>
      </c>
      <c r="G222" s="2" t="s">
        <v>25</v>
      </c>
      <c r="H222" s="2" t="s">
        <v>86</v>
      </c>
    </row>
    <row r="223" spans="2:8" x14ac:dyDescent="0.3">
      <c r="B223" s="1"/>
      <c r="C223" s="1"/>
      <c r="D223" s="8" t="s">
        <v>102</v>
      </c>
      <c r="E223" s="2" t="s">
        <v>23</v>
      </c>
      <c r="F223" s="2" t="s">
        <v>24</v>
      </c>
      <c r="G223" s="2" t="s">
        <v>25</v>
      </c>
      <c r="H223" s="2" t="s">
        <v>86</v>
      </c>
    </row>
    <row r="224" spans="2:8" x14ac:dyDescent="0.3">
      <c r="B224" s="1"/>
      <c r="C224" s="1"/>
      <c r="D224" s="8" t="s">
        <v>104</v>
      </c>
      <c r="E224" s="2" t="s">
        <v>23</v>
      </c>
      <c r="F224" s="2" t="s">
        <v>24</v>
      </c>
      <c r="G224" s="2" t="s">
        <v>25</v>
      </c>
      <c r="H224" s="2" t="s">
        <v>86</v>
      </c>
    </row>
    <row r="225" spans="2:8" x14ac:dyDescent="0.3">
      <c r="B225" s="7"/>
      <c r="C225" s="7"/>
      <c r="D225" s="7" t="s">
        <v>68</v>
      </c>
      <c r="E225" s="7"/>
      <c r="F225" s="7"/>
      <c r="G225" s="7"/>
      <c r="H225" s="7"/>
    </row>
    <row r="226" spans="2:8" ht="28.8" x14ac:dyDescent="0.3">
      <c r="B226" s="1" t="s">
        <v>69</v>
      </c>
      <c r="C226" s="14"/>
      <c r="D226" s="4" t="s">
        <v>70</v>
      </c>
      <c r="E226" s="15"/>
      <c r="F226" s="15"/>
      <c r="G226" s="15"/>
      <c r="H226" s="15"/>
    </row>
    <row r="227" spans="2:8" x14ac:dyDescent="0.3">
      <c r="B227" s="1"/>
      <c r="C227" s="1"/>
      <c r="D227" s="9" t="s">
        <v>83</v>
      </c>
      <c r="E227" s="2"/>
      <c r="F227" s="2"/>
      <c r="G227" s="2"/>
      <c r="H227" s="2"/>
    </row>
    <row r="228" spans="2:8" x14ac:dyDescent="0.3">
      <c r="B228" s="1"/>
      <c r="C228" s="1"/>
      <c r="D228" s="8" t="s">
        <v>85</v>
      </c>
      <c r="E228" s="2" t="s">
        <v>23</v>
      </c>
      <c r="F228" s="2" t="s">
        <v>24</v>
      </c>
      <c r="G228" s="2" t="s">
        <v>25</v>
      </c>
      <c r="H228" s="2" t="s">
        <v>86</v>
      </c>
    </row>
    <row r="229" spans="2:8" x14ac:dyDescent="0.3">
      <c r="B229" s="1"/>
      <c r="C229" s="1"/>
      <c r="D229" s="8" t="s">
        <v>88</v>
      </c>
      <c r="E229" s="2" t="s">
        <v>23</v>
      </c>
      <c r="F229" s="2" t="s">
        <v>24</v>
      </c>
      <c r="G229" s="2" t="s">
        <v>25</v>
      </c>
      <c r="H229" s="2" t="s">
        <v>86</v>
      </c>
    </row>
    <row r="230" spans="2:8" x14ac:dyDescent="0.3">
      <c r="B230" s="1"/>
      <c r="C230" s="1"/>
      <c r="D230" s="8" t="s">
        <v>90</v>
      </c>
      <c r="E230" s="2" t="s">
        <v>23</v>
      </c>
      <c r="F230" s="2" t="s">
        <v>24</v>
      </c>
      <c r="G230" s="2" t="s">
        <v>25</v>
      </c>
      <c r="H230" s="2" t="s">
        <v>86</v>
      </c>
    </row>
    <row r="231" spans="2:8" x14ac:dyDescent="0.3">
      <c r="B231" s="1"/>
      <c r="C231" s="1"/>
      <c r="D231" s="8" t="s">
        <v>92</v>
      </c>
      <c r="E231" s="2" t="s">
        <v>23</v>
      </c>
      <c r="F231" s="2" t="s">
        <v>24</v>
      </c>
      <c r="G231" s="2" t="s">
        <v>25</v>
      </c>
      <c r="H231" s="2" t="s">
        <v>86</v>
      </c>
    </row>
    <row r="232" spans="2:8" x14ac:dyDescent="0.3">
      <c r="B232" s="1"/>
      <c r="C232" s="1"/>
      <c r="D232" s="8" t="s">
        <v>94</v>
      </c>
      <c r="E232" s="2" t="s">
        <v>23</v>
      </c>
      <c r="F232" s="2" t="s">
        <v>24</v>
      </c>
      <c r="G232" s="2" t="s">
        <v>25</v>
      </c>
      <c r="H232" s="2" t="s">
        <v>86</v>
      </c>
    </row>
    <row r="233" spans="2:8" x14ac:dyDescent="0.3">
      <c r="B233" s="1"/>
      <c r="C233" s="1"/>
      <c r="D233" s="8" t="s">
        <v>96</v>
      </c>
      <c r="E233" s="2" t="s">
        <v>23</v>
      </c>
      <c r="F233" s="2" t="s">
        <v>24</v>
      </c>
      <c r="G233" s="2" t="s">
        <v>25</v>
      </c>
      <c r="H233" s="2" t="s">
        <v>86</v>
      </c>
    </row>
    <row r="234" spans="2:8" x14ac:dyDescent="0.3">
      <c r="B234" s="1"/>
      <c r="C234" s="1"/>
      <c r="D234" s="8" t="s">
        <v>98</v>
      </c>
      <c r="E234" s="2" t="s">
        <v>23</v>
      </c>
      <c r="F234" s="2" t="s">
        <v>24</v>
      </c>
      <c r="G234" s="2" t="s">
        <v>25</v>
      </c>
      <c r="H234" s="2" t="s">
        <v>86</v>
      </c>
    </row>
    <row r="235" spans="2:8" x14ac:dyDescent="0.3">
      <c r="B235" s="1"/>
      <c r="C235" s="1"/>
      <c r="D235" s="8" t="s">
        <v>100</v>
      </c>
      <c r="E235" s="2" t="s">
        <v>23</v>
      </c>
      <c r="F235" s="2" t="s">
        <v>24</v>
      </c>
      <c r="G235" s="2" t="s">
        <v>25</v>
      </c>
      <c r="H235" s="2" t="s">
        <v>86</v>
      </c>
    </row>
    <row r="236" spans="2:8" x14ac:dyDescent="0.3">
      <c r="B236" s="1"/>
      <c r="C236" s="1"/>
      <c r="D236" s="8" t="s">
        <v>102</v>
      </c>
      <c r="E236" s="2" t="s">
        <v>23</v>
      </c>
      <c r="F236" s="2" t="s">
        <v>24</v>
      </c>
      <c r="G236" s="2" t="s">
        <v>25</v>
      </c>
      <c r="H236" s="2" t="s">
        <v>86</v>
      </c>
    </row>
    <row r="237" spans="2:8" x14ac:dyDescent="0.3">
      <c r="B237" s="1"/>
      <c r="C237" s="1"/>
      <c r="D237" s="8" t="s">
        <v>104</v>
      </c>
      <c r="E237" s="2" t="s">
        <v>23</v>
      </c>
      <c r="F237" s="2" t="s">
        <v>24</v>
      </c>
      <c r="G237" s="2" t="s">
        <v>25</v>
      </c>
      <c r="H237" s="2" t="s">
        <v>86</v>
      </c>
    </row>
    <row r="238" spans="2:8" ht="28.8" x14ac:dyDescent="0.3">
      <c r="B238" s="1" t="s">
        <v>71</v>
      </c>
      <c r="C238" s="14"/>
      <c r="D238" s="4" t="s">
        <v>72</v>
      </c>
      <c r="E238" s="16"/>
      <c r="F238" s="16"/>
      <c r="G238" s="16"/>
      <c r="H238" s="16"/>
    </row>
    <row r="239" spans="2:8" x14ac:dyDescent="0.3">
      <c r="B239" s="1"/>
      <c r="C239" s="1"/>
      <c r="D239" s="9" t="s">
        <v>83</v>
      </c>
    </row>
    <row r="240" spans="2:8" x14ac:dyDescent="0.3">
      <c r="B240" s="1"/>
      <c r="C240" s="1"/>
      <c r="D240" s="8" t="s">
        <v>85</v>
      </c>
      <c r="E240" s="2" t="s">
        <v>23</v>
      </c>
      <c r="F240" s="2" t="s">
        <v>24</v>
      </c>
      <c r="G240" s="2" t="s">
        <v>25</v>
      </c>
      <c r="H240" s="2" t="s">
        <v>86</v>
      </c>
    </row>
    <row r="241" spans="2:8" x14ac:dyDescent="0.3">
      <c r="B241" s="1"/>
      <c r="C241" s="1"/>
      <c r="D241" s="8" t="s">
        <v>88</v>
      </c>
      <c r="E241" s="2" t="s">
        <v>23</v>
      </c>
      <c r="F241" s="2" t="s">
        <v>24</v>
      </c>
      <c r="G241" s="2" t="s">
        <v>25</v>
      </c>
      <c r="H241" s="2" t="s">
        <v>86</v>
      </c>
    </row>
    <row r="242" spans="2:8" x14ac:dyDescent="0.3">
      <c r="B242" s="1"/>
      <c r="C242" s="1"/>
      <c r="D242" s="8" t="s">
        <v>90</v>
      </c>
      <c r="E242" s="2" t="s">
        <v>23</v>
      </c>
      <c r="F242" s="2" t="s">
        <v>24</v>
      </c>
      <c r="G242" s="2" t="s">
        <v>25</v>
      </c>
      <c r="H242" s="2" t="s">
        <v>86</v>
      </c>
    </row>
    <row r="243" spans="2:8" x14ac:dyDescent="0.3">
      <c r="B243" s="1"/>
      <c r="C243" s="1"/>
      <c r="D243" s="8" t="s">
        <v>92</v>
      </c>
      <c r="E243" s="2" t="s">
        <v>23</v>
      </c>
      <c r="F243" s="2" t="s">
        <v>24</v>
      </c>
      <c r="G243" s="2" t="s">
        <v>25</v>
      </c>
      <c r="H243" s="2" t="s">
        <v>86</v>
      </c>
    </row>
    <row r="244" spans="2:8" x14ac:dyDescent="0.3">
      <c r="B244" s="1"/>
      <c r="C244" s="1"/>
      <c r="D244" s="8" t="s">
        <v>94</v>
      </c>
      <c r="E244" s="2" t="s">
        <v>23</v>
      </c>
      <c r="F244" s="2" t="s">
        <v>24</v>
      </c>
      <c r="G244" s="2" t="s">
        <v>25</v>
      </c>
      <c r="H244" s="2" t="s">
        <v>86</v>
      </c>
    </row>
    <row r="245" spans="2:8" x14ac:dyDescent="0.3">
      <c r="B245" s="1"/>
      <c r="C245" s="1"/>
      <c r="D245" s="8" t="s">
        <v>96</v>
      </c>
      <c r="E245" s="2" t="s">
        <v>23</v>
      </c>
      <c r="F245" s="2" t="s">
        <v>24</v>
      </c>
      <c r="G245" s="2" t="s">
        <v>25</v>
      </c>
      <c r="H245" s="2" t="s">
        <v>86</v>
      </c>
    </row>
    <row r="246" spans="2:8" x14ac:dyDescent="0.3">
      <c r="B246" s="1"/>
      <c r="C246" s="1"/>
      <c r="D246" s="8" t="s">
        <v>98</v>
      </c>
      <c r="E246" s="2" t="s">
        <v>23</v>
      </c>
      <c r="F246" s="2" t="s">
        <v>24</v>
      </c>
      <c r="G246" s="2" t="s">
        <v>25</v>
      </c>
      <c r="H246" s="2" t="s">
        <v>86</v>
      </c>
    </row>
    <row r="247" spans="2:8" x14ac:dyDescent="0.3">
      <c r="B247" s="1"/>
      <c r="C247" s="1"/>
      <c r="D247" s="8" t="s">
        <v>100</v>
      </c>
      <c r="E247" s="2" t="s">
        <v>23</v>
      </c>
      <c r="F247" s="2" t="s">
        <v>24</v>
      </c>
      <c r="G247" s="2" t="s">
        <v>25</v>
      </c>
      <c r="H247" s="2" t="s">
        <v>86</v>
      </c>
    </row>
    <row r="248" spans="2:8" x14ac:dyDescent="0.3">
      <c r="B248" s="1"/>
      <c r="C248" s="1"/>
      <c r="D248" s="8" t="s">
        <v>102</v>
      </c>
      <c r="E248" s="2" t="s">
        <v>23</v>
      </c>
      <c r="F248" s="2" t="s">
        <v>24</v>
      </c>
      <c r="G248" s="2" t="s">
        <v>25</v>
      </c>
      <c r="H248" s="2" t="s">
        <v>86</v>
      </c>
    </row>
    <row r="249" spans="2:8" x14ac:dyDescent="0.3">
      <c r="B249" s="1"/>
      <c r="C249" s="1"/>
      <c r="D249" s="8" t="s">
        <v>104</v>
      </c>
      <c r="E249" s="2" t="s">
        <v>23</v>
      </c>
      <c r="F249" s="2" t="s">
        <v>24</v>
      </c>
      <c r="G249" s="2" t="s">
        <v>25</v>
      </c>
      <c r="H249" s="2" t="s">
        <v>86</v>
      </c>
    </row>
    <row r="250" spans="2:8" x14ac:dyDescent="0.3">
      <c r="B250" s="1" t="s">
        <v>73</v>
      </c>
      <c r="C250" s="14"/>
      <c r="D250" s="10" t="s">
        <v>74</v>
      </c>
      <c r="E250" s="16"/>
      <c r="F250" s="16"/>
      <c r="G250" s="16"/>
      <c r="H250" s="16"/>
    </row>
    <row r="251" spans="2:8" x14ac:dyDescent="0.3">
      <c r="B251" s="1"/>
      <c r="C251" s="1"/>
      <c r="D251" s="9" t="s">
        <v>83</v>
      </c>
    </row>
    <row r="252" spans="2:8" x14ac:dyDescent="0.3">
      <c r="B252" s="1"/>
      <c r="C252" s="1"/>
      <c r="D252" s="8" t="s">
        <v>85</v>
      </c>
      <c r="E252" s="2" t="s">
        <v>23</v>
      </c>
      <c r="F252" s="2" t="s">
        <v>24</v>
      </c>
      <c r="G252" s="2" t="s">
        <v>25</v>
      </c>
      <c r="H252" s="2" t="s">
        <v>86</v>
      </c>
    </row>
    <row r="253" spans="2:8" x14ac:dyDescent="0.3">
      <c r="B253" s="1"/>
      <c r="C253" s="1"/>
      <c r="D253" s="8" t="s">
        <v>88</v>
      </c>
      <c r="E253" s="2" t="s">
        <v>23</v>
      </c>
      <c r="F253" s="2" t="s">
        <v>24</v>
      </c>
      <c r="G253" s="2" t="s">
        <v>25</v>
      </c>
      <c r="H253" s="2" t="s">
        <v>86</v>
      </c>
    </row>
    <row r="254" spans="2:8" x14ac:dyDescent="0.3">
      <c r="B254" s="1"/>
      <c r="C254" s="1"/>
      <c r="D254" s="8" t="s">
        <v>90</v>
      </c>
      <c r="E254" s="2" t="s">
        <v>23</v>
      </c>
      <c r="F254" s="2" t="s">
        <v>24</v>
      </c>
      <c r="G254" s="2" t="s">
        <v>25</v>
      </c>
      <c r="H254" s="2" t="s">
        <v>86</v>
      </c>
    </row>
    <row r="255" spans="2:8" x14ac:dyDescent="0.3">
      <c r="B255" s="1"/>
      <c r="C255" s="1"/>
      <c r="D255" s="8" t="s">
        <v>92</v>
      </c>
      <c r="E255" s="2" t="s">
        <v>23</v>
      </c>
      <c r="F255" s="2" t="s">
        <v>24</v>
      </c>
      <c r="G255" s="2" t="s">
        <v>25</v>
      </c>
      <c r="H255" s="2" t="s">
        <v>86</v>
      </c>
    </row>
    <row r="256" spans="2:8" x14ac:dyDescent="0.3">
      <c r="B256" s="1"/>
      <c r="C256" s="1"/>
      <c r="D256" s="8" t="s">
        <v>94</v>
      </c>
      <c r="E256" s="2" t="s">
        <v>23</v>
      </c>
      <c r="F256" s="2" t="s">
        <v>24</v>
      </c>
      <c r="G256" s="2" t="s">
        <v>25</v>
      </c>
      <c r="H256" s="2" t="s">
        <v>86</v>
      </c>
    </row>
    <row r="257" spans="2:8" x14ac:dyDescent="0.3">
      <c r="B257" s="1"/>
      <c r="C257" s="1"/>
      <c r="D257" s="8" t="s">
        <v>96</v>
      </c>
      <c r="E257" s="2" t="s">
        <v>23</v>
      </c>
      <c r="F257" s="2" t="s">
        <v>24</v>
      </c>
      <c r="G257" s="2" t="s">
        <v>25</v>
      </c>
      <c r="H257" s="2" t="s">
        <v>86</v>
      </c>
    </row>
    <row r="258" spans="2:8" x14ac:dyDescent="0.3">
      <c r="B258" s="1"/>
      <c r="C258" s="1"/>
      <c r="D258" s="8" t="s">
        <v>98</v>
      </c>
      <c r="E258" s="2" t="s">
        <v>23</v>
      </c>
      <c r="F258" s="2" t="s">
        <v>24</v>
      </c>
      <c r="G258" s="2" t="s">
        <v>25</v>
      </c>
      <c r="H258" s="2" t="s">
        <v>86</v>
      </c>
    </row>
    <row r="259" spans="2:8" x14ac:dyDescent="0.3">
      <c r="B259" s="1"/>
      <c r="C259" s="1"/>
      <c r="D259" s="8" t="s">
        <v>100</v>
      </c>
      <c r="E259" s="2" t="s">
        <v>23</v>
      </c>
      <c r="F259" s="2" t="s">
        <v>24</v>
      </c>
      <c r="G259" s="2" t="s">
        <v>25</v>
      </c>
      <c r="H259" s="2" t="s">
        <v>86</v>
      </c>
    </row>
    <row r="260" spans="2:8" x14ac:dyDescent="0.3">
      <c r="B260" s="1"/>
      <c r="C260" s="1"/>
      <c r="D260" s="8" t="s">
        <v>102</v>
      </c>
      <c r="E260" s="2" t="s">
        <v>23</v>
      </c>
      <c r="F260" s="2" t="s">
        <v>24</v>
      </c>
      <c r="G260" s="2" t="s">
        <v>25</v>
      </c>
      <c r="H260" s="2" t="s">
        <v>86</v>
      </c>
    </row>
    <row r="261" spans="2:8" x14ac:dyDescent="0.3">
      <c r="B261" s="1"/>
      <c r="C261" s="1"/>
      <c r="D261" s="8" t="s">
        <v>104</v>
      </c>
      <c r="E261" s="2" t="s">
        <v>23</v>
      </c>
      <c r="F261" s="2" t="s">
        <v>24</v>
      </c>
      <c r="G261" s="2" t="s">
        <v>25</v>
      </c>
      <c r="H261" s="2" t="s">
        <v>86</v>
      </c>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084E0-ABBF-43BF-B446-4E7944534A71}">
  <dimension ref="C5:F25"/>
  <sheetViews>
    <sheetView topLeftCell="A7" workbookViewId="0">
      <selection activeCell="C28" sqref="C28"/>
    </sheetView>
  </sheetViews>
  <sheetFormatPr baseColWidth="10" defaultColWidth="11.44140625" defaultRowHeight="14.4" x14ac:dyDescent="0.3"/>
  <cols>
    <col min="3" max="3" width="60.33203125" bestFit="1" customWidth="1"/>
    <col min="4" max="4" width="22.88671875" bestFit="1" customWidth="1"/>
    <col min="5" max="5" width="13.6640625" bestFit="1" customWidth="1"/>
    <col min="6" max="6" width="14.5546875" bestFit="1" customWidth="1"/>
  </cols>
  <sheetData>
    <row r="5" spans="3:6" ht="23.4" x14ac:dyDescent="0.45">
      <c r="C5" s="17" t="s">
        <v>106</v>
      </c>
    </row>
    <row r="6" spans="3:6" x14ac:dyDescent="0.3">
      <c r="C6" t="s">
        <v>107</v>
      </c>
    </row>
    <row r="8" spans="3:6" x14ac:dyDescent="0.3">
      <c r="C8" t="s">
        <v>108</v>
      </c>
      <c r="D8" t="s">
        <v>109</v>
      </c>
      <c r="E8" t="s">
        <v>110</v>
      </c>
      <c r="F8" t="s">
        <v>111</v>
      </c>
    </row>
    <row r="11" spans="3:6" ht="23.4" x14ac:dyDescent="0.45">
      <c r="C11" s="17" t="s">
        <v>112</v>
      </c>
    </row>
    <row r="13" spans="3:6" ht="23.4" x14ac:dyDescent="0.45">
      <c r="C13" s="17" t="s">
        <v>113</v>
      </c>
    </row>
    <row r="15" spans="3:6" ht="23.4" x14ac:dyDescent="0.45">
      <c r="C15" s="17" t="s">
        <v>114</v>
      </c>
    </row>
    <row r="16" spans="3:6" x14ac:dyDescent="0.3">
      <c r="C16" t="s">
        <v>115</v>
      </c>
    </row>
    <row r="18" spans="3:3" ht="23.4" x14ac:dyDescent="0.45">
      <c r="C18" s="17" t="s">
        <v>116</v>
      </c>
    </row>
    <row r="19" spans="3:3" x14ac:dyDescent="0.3">
      <c r="C19" t="s">
        <v>117</v>
      </c>
    </row>
    <row r="20" spans="3:3" x14ac:dyDescent="0.3">
      <c r="C20" t="s">
        <v>118</v>
      </c>
    </row>
    <row r="22" spans="3:3" ht="23.4" x14ac:dyDescent="0.45">
      <c r="C22" s="17" t="s">
        <v>119</v>
      </c>
    </row>
    <row r="24" spans="3:3" ht="23.4" x14ac:dyDescent="0.45">
      <c r="C24" s="17" t="s">
        <v>120</v>
      </c>
    </row>
    <row r="25" spans="3:3" x14ac:dyDescent="0.3">
      <c r="C25" t="s">
        <v>115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Bearbeitungshinweise</vt:lpstr>
      <vt:lpstr>Check</vt:lpstr>
      <vt:lpstr>Auswertung</vt:lpstr>
      <vt:lpstr>Dropdown</vt:lpstr>
      <vt:lpstr>Test Lang</vt:lpstr>
      <vt:lpstr>Unternehmensfragen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Nathalie Mohs</dc:creator>
  <cp:keywords/>
  <dc:description/>
  <cp:lastModifiedBy>Nathalie Mohs</cp:lastModifiedBy>
  <cp:revision/>
  <dcterms:created xsi:type="dcterms:W3CDTF">2024-01-05T08:55:59Z</dcterms:created>
  <dcterms:modified xsi:type="dcterms:W3CDTF">2024-09-02T15:32:43Z</dcterms:modified>
  <cp:category/>
  <cp:contentStatus/>
</cp:coreProperties>
</file>